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ain Courthouse\AdminSupport\FISCAL\PROCUREMENT\Solicitations (RFPs, RFQs)\Janitorial Service RFP (2022)\4 Posted--RFP &amp; Addenda\Working Folder\"/>
    </mc:Choice>
  </mc:AlternateContent>
  <bookViews>
    <workbookView xWindow="1530" yWindow="120" windowWidth="8385" windowHeight="11835" firstSheet="1" activeTab="1"/>
  </bookViews>
  <sheets>
    <sheet name="Pricing Sheet 1-Cost Breakdown" sheetId="4" r:id="rId1"/>
    <sheet name="Pricing Sheet 1-by Facility" sheetId="2" r:id="rId2"/>
    <sheet name="Pricing Sheet 2-Extra work" sheetId="3" r:id="rId3"/>
  </sheets>
  <definedNames>
    <definedName name="_xlnm.Print_Area" localSheetId="1">'Pricing Sheet 1-by Facility'!$A$1:$T$29</definedName>
    <definedName name="_xlnm.Print_Area" localSheetId="0">'Pricing Sheet 1-Cost Breakdown'!$C$3:$K$19</definedName>
  </definedNames>
  <calcPr calcId="152511"/>
</workbook>
</file>

<file path=xl/calcChain.xml><?xml version="1.0" encoding="utf-8"?>
<calcChain xmlns="http://schemas.openxmlformats.org/spreadsheetml/2006/main">
  <c r="Q29" i="2" l="1"/>
  <c r="Q28" i="2"/>
  <c r="N29" i="2"/>
  <c r="N28" i="2"/>
  <c r="K29" i="2"/>
  <c r="K28" i="2"/>
  <c r="H29" i="2"/>
  <c r="H28" i="2"/>
  <c r="E29" i="2"/>
  <c r="E28" i="2"/>
  <c r="R24" i="2"/>
  <c r="O24" i="2"/>
  <c r="R23" i="2"/>
  <c r="O23" i="2"/>
  <c r="R21" i="2"/>
  <c r="O21" i="2"/>
  <c r="R20" i="2"/>
  <c r="O20" i="2"/>
  <c r="R18" i="2"/>
  <c r="O18" i="2"/>
  <c r="R17" i="2"/>
  <c r="O17" i="2"/>
  <c r="R15" i="2"/>
  <c r="O15" i="2"/>
  <c r="R14" i="2"/>
  <c r="O14" i="2"/>
  <c r="R12" i="2"/>
  <c r="O12" i="2"/>
  <c r="R11" i="2"/>
  <c r="O11" i="2"/>
  <c r="R9" i="2"/>
  <c r="O9" i="2"/>
  <c r="R8" i="2"/>
  <c r="R28" i="2" s="1"/>
  <c r="O8" i="2"/>
  <c r="O29" i="2" l="1"/>
  <c r="O28" i="2"/>
  <c r="R29" i="2"/>
  <c r="F8" i="2"/>
  <c r="F9" i="2"/>
  <c r="F24" i="2"/>
  <c r="F23" i="2"/>
  <c r="F21" i="2"/>
  <c r="F20" i="2"/>
  <c r="F18" i="2"/>
  <c r="F17" i="2"/>
  <c r="F15" i="2"/>
  <c r="F14" i="2"/>
  <c r="F12" i="2"/>
  <c r="F11" i="2"/>
  <c r="F29" i="2" l="1"/>
  <c r="F28" i="2"/>
  <c r="I24" i="2"/>
  <c r="I23" i="2"/>
  <c r="I20" i="2"/>
  <c r="I21" i="2"/>
  <c r="I17" i="2"/>
  <c r="L18" i="2" s="1"/>
  <c r="I18" i="2"/>
  <c r="I14" i="2"/>
  <c r="L15" i="2" s="1"/>
  <c r="I15" i="2"/>
  <c r="I11" i="2"/>
  <c r="I12" i="2"/>
  <c r="L21" i="2"/>
  <c r="L20" i="2"/>
  <c r="T20" i="2" s="1"/>
  <c r="L24" i="2"/>
  <c r="L23" i="2"/>
  <c r="L11" i="2"/>
  <c r="L12" i="2"/>
  <c r="T11" i="2" l="1"/>
  <c r="T18" i="2"/>
  <c r="T12" i="2"/>
  <c r="T15" i="2"/>
  <c r="T24" i="2"/>
  <c r="T23" i="2"/>
  <c r="T21" i="2"/>
  <c r="L17" i="2"/>
  <c r="T17" i="2" s="1"/>
  <c r="L14" i="2"/>
  <c r="T14" i="2" s="1"/>
  <c r="I9" i="2"/>
  <c r="I29" i="2" s="1"/>
  <c r="I8" i="2"/>
  <c r="I28" i="2" s="1"/>
  <c r="L8" i="2" l="1"/>
  <c r="L9" i="2"/>
  <c r="T9" i="2" l="1"/>
  <c r="L29" i="2"/>
  <c r="T29" i="2" s="1"/>
  <c r="T8" i="2"/>
  <c r="L28" i="2"/>
  <c r="T28" i="2" s="1"/>
</calcChain>
</file>

<file path=xl/sharedStrings.xml><?xml version="1.0" encoding="utf-8"?>
<sst xmlns="http://schemas.openxmlformats.org/spreadsheetml/2006/main" count="109" uniqueCount="66">
  <si>
    <t>Facility</t>
  </si>
  <si>
    <t>Address</t>
  </si>
  <si>
    <t>1100 Van Ness</t>
  </si>
  <si>
    <t xml:space="preserve">Fresno CA </t>
  </si>
  <si>
    <t>North Annex</t>
  </si>
  <si>
    <t xml:space="preserve"> </t>
  </si>
  <si>
    <t>Cost</t>
  </si>
  <si>
    <t>Annual</t>
  </si>
  <si>
    <t>Bldg. 701, Ste. A</t>
  </si>
  <si>
    <t>1130 O Street</t>
  </si>
  <si>
    <t>1963 E Street</t>
  </si>
  <si>
    <t>1265 M Street</t>
  </si>
  <si>
    <t xml:space="preserve">3333 E. American </t>
  </si>
  <si>
    <t>Jail Courtrooms</t>
  </si>
  <si>
    <t xml:space="preserve">Thoroughly extract, steam clean, or otherwise clean all carpet. </t>
  </si>
  <si>
    <t>Strip and apply floor finish, except for restricted areas noted by Court personnel.</t>
  </si>
  <si>
    <t>Wipe clean all diffusers and light fixtures.</t>
  </si>
  <si>
    <t>$</t>
  </si>
  <si>
    <t>COURT MAY OR MAY NOT CHOOSE TO REQUEST THE ANNUAL</t>
  </si>
  <si>
    <t>SERVICES.  THEY ARE EXTRA AND NOT A PART OF THE CONTRACT.</t>
  </si>
  <si>
    <t>Extra Services Rate - Hourly</t>
  </si>
  <si>
    <t>Schedule</t>
  </si>
  <si>
    <t>Service</t>
  </si>
  <si>
    <t>Main Courthouse</t>
  </si>
  <si>
    <t>Sisk Courthouse</t>
  </si>
  <si>
    <t>Archives Facility</t>
  </si>
  <si>
    <t>JJC-Court Space</t>
  </si>
  <si>
    <t>JJC-Common Space</t>
  </si>
  <si>
    <t>Twice</t>
  </si>
  <si>
    <t>Three</t>
  </si>
  <si>
    <t>Main</t>
  </si>
  <si>
    <t>Sisk</t>
  </si>
  <si>
    <t>JJC</t>
  </si>
  <si>
    <t>Archives</t>
  </si>
  <si>
    <t>N.A. Jail</t>
  </si>
  <si>
    <t>Please list costs by facility:</t>
  </si>
  <si>
    <t>Thoroughly scrub steps and landings of stairwells.  Detail all stairwell components including all level dusting and cobweb removal.</t>
  </si>
  <si>
    <t>Position</t>
  </si>
  <si>
    <t>Hourly Rate</t>
  </si>
  <si>
    <r>
      <rPr>
        <b/>
        <sz val="9"/>
        <rFont val="Arial"/>
        <family val="2"/>
      </rPr>
      <t>Hours/Month</t>
    </r>
    <r>
      <rPr>
        <b/>
        <sz val="10"/>
        <rFont val="Arial"/>
        <family val="2"/>
      </rPr>
      <t xml:space="preserve">  MAIN</t>
    </r>
  </si>
  <si>
    <r>
      <rPr>
        <b/>
        <sz val="9"/>
        <rFont val="Arial"/>
        <family val="2"/>
      </rPr>
      <t>Hours/Month</t>
    </r>
    <r>
      <rPr>
        <b/>
        <sz val="10"/>
        <rFont val="Arial"/>
        <family val="2"/>
      </rPr>
      <t xml:space="preserve"> SISK</t>
    </r>
  </si>
  <si>
    <r>
      <rPr>
        <b/>
        <sz val="9"/>
        <rFont val="Arial"/>
        <family val="2"/>
      </rPr>
      <t>Hours/Month</t>
    </r>
    <r>
      <rPr>
        <b/>
        <sz val="10"/>
        <rFont val="Arial"/>
        <family val="2"/>
      </rPr>
      <t xml:space="preserve"> JJC</t>
    </r>
  </si>
  <si>
    <r>
      <rPr>
        <b/>
        <sz val="9"/>
        <rFont val="Arial"/>
        <family val="2"/>
      </rPr>
      <t>Hours/Month</t>
    </r>
    <r>
      <rPr>
        <b/>
        <sz val="10"/>
        <rFont val="Arial"/>
        <family val="2"/>
      </rPr>
      <t xml:space="preserve"> ARCHIVES</t>
    </r>
  </si>
  <si>
    <r>
      <rPr>
        <b/>
        <sz val="9"/>
        <rFont val="Arial"/>
        <family val="2"/>
      </rPr>
      <t>Hours/Month</t>
    </r>
    <r>
      <rPr>
        <b/>
        <sz val="10"/>
        <rFont val="Arial"/>
        <family val="2"/>
      </rPr>
      <t xml:space="preserve"> N.A. JAIL</t>
    </r>
  </si>
  <si>
    <t>Please list cost per hour, by position and number of hours per month by facility.</t>
  </si>
  <si>
    <t>Company Name</t>
  </si>
  <si>
    <t>Monthly</t>
  </si>
  <si>
    <t>Twice TOTALS</t>
  </si>
  <si>
    <t>Three TOTALS</t>
  </si>
  <si>
    <t>One-Time Cost for Extra Services as requested by the Court</t>
  </si>
  <si>
    <t>COSTS</t>
  </si>
  <si>
    <t>GRAND TOTALS</t>
  </si>
  <si>
    <t>Gross</t>
  </si>
  <si>
    <t>Sq. Footage</t>
  </si>
  <si>
    <t>July 1, 2023 to June 30, 2024</t>
  </si>
  <si>
    <t>July 1, 2024 to June 30, 2025</t>
  </si>
  <si>
    <t>July 1, 2025 to June 30, 2026</t>
  </si>
  <si>
    <t>YEAR 1</t>
  </si>
  <si>
    <t>YEAR 2</t>
  </si>
  <si>
    <t>YEAR 3</t>
  </si>
  <si>
    <t>****ALL AMOUNTS MUST INCLUDE SUPPLIES****</t>
  </si>
  <si>
    <t>5-YEAR</t>
  </si>
  <si>
    <t>YEAR 4</t>
  </si>
  <si>
    <t>YEAR 5</t>
  </si>
  <si>
    <t>July 1, 2026 to June 30, 2027</t>
  </si>
  <si>
    <t>July 1, 2027 to June 30, 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</si>
</sst>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??_);_(@_)"/>
  </numFmts>
  <fonts count="19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b/>
      <sz val="9"/>
      <name val="Century Gothic"/>
      <family val="2"/>
    </font>
    <font>
      <sz val="10"/>
      <name val="Century Gothic"/>
      <family val="2"/>
    </font>
    <font>
      <b/>
      <i/>
      <sz val="10"/>
      <name val="Century Gothic"/>
      <family val="2"/>
    </font>
    <font>
      <sz val="10"/>
      <name val="Arial"/>
      <family val="2"/>
    </font>
    <font>
      <sz val="10"/>
      <name val="Arial"/>
      <family val="2"/>
    </font>
    <font>
      <sz val="11"/>
      <name val="Century Gothic"/>
      <family val="2"/>
    </font>
    <font>
      <sz val="10"/>
      <color rgb="FF0000FF"/>
      <name val="Century Gothic"/>
      <family val="2"/>
    </font>
    <font>
      <sz val="8"/>
      <name val="Arial"/>
      <family val="2"/>
    </font>
    <font>
      <i/>
      <sz val="10"/>
      <name val="Century Gothic"/>
      <family val="2"/>
    </font>
    <font>
      <b/>
      <sz val="10"/>
      <color rgb="FF0000FF"/>
      <name val="Century Gothic"/>
      <family val="2"/>
    </font>
    <font>
      <i/>
      <sz val="10"/>
      <name val="Arial"/>
      <family val="2"/>
    </font>
    <font>
      <sz val="8"/>
      <name val="Century Gothic"/>
      <family val="2"/>
    </font>
    <font>
      <b/>
      <i/>
      <sz val="10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0" applyFont="1"/>
    <xf numFmtId="0" fontId="9" fillId="0" borderId="0" xfId="0" applyFont="1"/>
    <xf numFmtId="0" fontId="0" fillId="0" borderId="3" xfId="0" applyBorder="1"/>
    <xf numFmtId="0" fontId="9" fillId="0" borderId="3" xfId="0" applyFont="1" applyBorder="1"/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0" fillId="0" borderId="0" xfId="0" applyProtection="1"/>
    <xf numFmtId="0" fontId="16" fillId="0" borderId="0" xfId="0" applyFont="1" applyAlignment="1" applyProtection="1">
      <alignment horizontal="centerContinuous"/>
    </xf>
    <xf numFmtId="43" fontId="0" fillId="0" borderId="0" xfId="1" applyFont="1" applyProtection="1"/>
    <xf numFmtId="0" fontId="17" fillId="0" borderId="0" xfId="0" applyFont="1" applyAlignment="1" applyProtection="1">
      <alignment vertical="top"/>
    </xf>
    <xf numFmtId="0" fontId="0" fillId="0" borderId="0" xfId="0" applyBorder="1" applyProtection="1"/>
    <xf numFmtId="164" fontId="0" fillId="0" borderId="0" xfId="1" applyNumberFormat="1" applyFont="1" applyBorder="1" applyProtection="1"/>
    <xf numFmtId="0" fontId="0" fillId="0" borderId="0" xfId="0" applyBorder="1" applyAlignment="1" applyProtection="1">
      <alignment horizontal="centerContinuous"/>
    </xf>
    <xf numFmtId="164" fontId="0" fillId="0" borderId="0" xfId="1" applyNumberFormat="1" applyFont="1" applyBorder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0" fontId="4" fillId="0" borderId="4" xfId="0" applyFont="1" applyBorder="1" applyAlignment="1" applyProtection="1">
      <alignment horizontal="centerContinuous"/>
    </xf>
    <xf numFmtId="0" fontId="0" fillId="0" borderId="5" xfId="0" applyBorder="1" applyAlignment="1" applyProtection="1">
      <alignment horizontal="centerContinuous"/>
    </xf>
    <xf numFmtId="0" fontId="1" fillId="0" borderId="4" xfId="0" applyFont="1" applyBorder="1" applyAlignment="1" applyProtection="1">
      <alignment horizontal="centerContinuous"/>
    </xf>
    <xf numFmtId="0" fontId="1" fillId="0" borderId="5" xfId="0" applyFont="1" applyBorder="1" applyAlignment="1" applyProtection="1">
      <alignment horizontal="centerContinuous"/>
    </xf>
    <xf numFmtId="43" fontId="4" fillId="0" borderId="10" xfId="1" applyFont="1" applyBorder="1" applyAlignment="1" applyProtection="1">
      <alignment horizontal="centerContinuous"/>
    </xf>
    <xf numFmtId="0" fontId="13" fillId="0" borderId="0" xfId="0" applyFont="1" applyAlignment="1" applyProtection="1">
      <alignment vertical="top"/>
    </xf>
    <xf numFmtId="0" fontId="4" fillId="0" borderId="7" xfId="0" applyFont="1" applyBorder="1" applyAlignment="1" applyProtection="1">
      <alignment horizontal="centerContinuous" vertical="top"/>
    </xf>
    <xf numFmtId="0" fontId="0" fillId="0" borderId="8" xfId="0" applyBorder="1" applyAlignment="1" applyProtection="1">
      <alignment horizontal="centerContinuous" vertical="top"/>
    </xf>
    <xf numFmtId="0" fontId="0" fillId="0" borderId="0" xfId="0" applyAlignment="1" applyProtection="1">
      <alignment vertical="top"/>
    </xf>
    <xf numFmtId="0" fontId="1" fillId="0" borderId="7" xfId="0" applyFont="1" applyBorder="1" applyAlignment="1" applyProtection="1">
      <alignment horizontal="centerContinuous" vertical="top"/>
    </xf>
    <xf numFmtId="0" fontId="1" fillId="0" borderId="8" xfId="0" applyFont="1" applyBorder="1" applyAlignment="1" applyProtection="1">
      <alignment horizontal="centerContinuous" vertical="top"/>
    </xf>
    <xf numFmtId="43" fontId="4" fillId="0" borderId="9" xfId="1" applyFont="1" applyBorder="1" applyAlignment="1" applyProtection="1">
      <alignment horizontal="centerContinuous"/>
    </xf>
    <xf numFmtId="0" fontId="2" fillId="0" borderId="0" xfId="0" applyFont="1" applyAlignment="1" applyProtection="1">
      <alignment horizontal="center"/>
    </xf>
    <xf numFmtId="164" fontId="6" fillId="0" borderId="0" xfId="1" applyNumberFormat="1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6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43" fontId="4" fillId="0" borderId="9" xfId="1" applyFont="1" applyBorder="1" applyAlignment="1" applyProtection="1">
      <alignment horizontal="center"/>
    </xf>
    <xf numFmtId="164" fontId="6" fillId="0" borderId="0" xfId="1" applyNumberFormat="1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center"/>
    </xf>
    <xf numFmtId="0" fontId="6" fillId="0" borderId="8" xfId="0" applyFont="1" applyBorder="1" applyAlignment="1" applyProtection="1">
      <alignment horizontal="center"/>
    </xf>
    <xf numFmtId="43" fontId="0" fillId="0" borderId="11" xfId="1" applyFont="1" applyBorder="1" applyProtection="1"/>
    <xf numFmtId="0" fontId="7" fillId="0" borderId="0" xfId="0" applyFont="1" applyProtection="1"/>
    <xf numFmtId="164" fontId="0" fillId="0" borderId="0" xfId="1" applyNumberFormat="1" applyFont="1" applyProtection="1"/>
    <xf numFmtId="164" fontId="7" fillId="0" borderId="0" xfId="1" applyNumberFormat="1" applyFont="1" applyProtection="1"/>
    <xf numFmtId="3" fontId="7" fillId="0" borderId="0" xfId="0" applyNumberFormat="1" applyFont="1" applyFill="1" applyAlignment="1" applyProtection="1">
      <alignment horizontal="center"/>
    </xf>
    <xf numFmtId="43" fontId="7" fillId="0" borderId="3" xfId="1" applyFont="1" applyFill="1" applyBorder="1" applyProtection="1"/>
    <xf numFmtId="43" fontId="7" fillId="0" borderId="0" xfId="1" applyFont="1" applyFill="1" applyProtection="1"/>
    <xf numFmtId="43" fontId="7" fillId="2" borderId="3" xfId="1" applyFont="1" applyFill="1" applyBorder="1" applyProtection="1"/>
    <xf numFmtId="3" fontId="4" fillId="0" borderId="0" xfId="0" applyNumberFormat="1" applyFont="1" applyProtection="1"/>
    <xf numFmtId="3" fontId="12" fillId="0" borderId="0" xfId="0" applyNumberFormat="1" applyFont="1" applyAlignment="1" applyProtection="1">
      <alignment horizontal="center"/>
    </xf>
    <xf numFmtId="3" fontId="7" fillId="0" borderId="0" xfId="0" applyNumberFormat="1" applyFont="1" applyAlignment="1" applyProtection="1">
      <alignment horizontal="center"/>
    </xf>
    <xf numFmtId="0" fontId="14" fillId="0" borderId="0" xfId="0" applyFont="1" applyProtection="1"/>
    <xf numFmtId="3" fontId="7" fillId="0" borderId="0" xfId="0" applyNumberFormat="1" applyFont="1" applyFill="1" applyBorder="1" applyAlignment="1" applyProtection="1">
      <alignment horizontal="center"/>
    </xf>
    <xf numFmtId="43" fontId="7" fillId="0" borderId="0" xfId="1" applyFont="1" applyProtection="1"/>
    <xf numFmtId="43" fontId="4" fillId="0" borderId="0" xfId="1" applyFont="1" applyAlignment="1" applyProtection="1">
      <alignment horizontal="center"/>
    </xf>
    <xf numFmtId="43" fontId="1" fillId="0" borderId="0" xfId="1" applyFont="1" applyProtection="1"/>
    <xf numFmtId="0" fontId="4" fillId="0" borderId="0" xfId="0" applyFont="1" applyBorder="1" applyAlignment="1" applyProtection="1">
      <alignment horizontal="left" vertical="top"/>
    </xf>
    <xf numFmtId="3" fontId="4" fillId="0" borderId="0" xfId="0" applyNumberFormat="1" applyFont="1" applyFill="1" applyAlignment="1" applyProtection="1">
      <alignment horizontal="right"/>
    </xf>
    <xf numFmtId="43" fontId="7" fillId="4" borderId="3" xfId="1" applyFont="1" applyFill="1" applyBorder="1" applyProtection="1"/>
    <xf numFmtId="0" fontId="8" fillId="0" borderId="0" xfId="0" applyFont="1" applyBorder="1" applyProtection="1"/>
    <xf numFmtId="3" fontId="15" fillId="0" borderId="0" xfId="0" applyNumberFormat="1" applyFont="1" applyAlignment="1" applyProtection="1">
      <alignment horizontal="right"/>
    </xf>
    <xf numFmtId="0" fontId="7" fillId="0" borderId="0" xfId="0" applyFont="1" applyBorder="1" applyProtection="1"/>
    <xf numFmtId="0" fontId="11" fillId="0" borderId="0" xfId="0" applyFont="1" applyAlignment="1" applyProtection="1">
      <alignment horizontal="right"/>
    </xf>
    <xf numFmtId="0" fontId="11" fillId="0" borderId="0" xfId="0" applyFont="1" applyProtection="1"/>
    <xf numFmtId="44" fontId="9" fillId="0" borderId="0" xfId="2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justify" vertical="center"/>
    </xf>
    <xf numFmtId="0" fontId="11" fillId="0" borderId="0" xfId="0" applyFont="1" applyAlignment="1" applyProtection="1">
      <alignment horizontal="left" wrapText="1"/>
    </xf>
    <xf numFmtId="0" fontId="11" fillId="0" borderId="0" xfId="0" applyFont="1" applyAlignment="1" applyProtection="1">
      <alignment horizontal="left" vertical="top" wrapText="1"/>
    </xf>
    <xf numFmtId="0" fontId="11" fillId="0" borderId="0" xfId="0" applyFont="1" applyAlignment="1" applyProtection="1">
      <alignment wrapText="1"/>
    </xf>
    <xf numFmtId="0" fontId="1" fillId="0" borderId="0" xfId="0" applyFont="1" applyProtection="1"/>
    <xf numFmtId="0" fontId="9" fillId="0" borderId="0" xfId="0" applyFont="1" applyProtection="1"/>
    <xf numFmtId="0" fontId="0" fillId="3" borderId="1" xfId="0" applyFill="1" applyBorder="1" applyProtection="1">
      <protection locked="0"/>
    </xf>
    <xf numFmtId="44" fontId="9" fillId="3" borderId="1" xfId="2" applyFont="1" applyFill="1" applyBorder="1" applyProtection="1">
      <protection locked="0"/>
    </xf>
    <xf numFmtId="0" fontId="18" fillId="0" borderId="0" xfId="0" applyFont="1" applyAlignment="1" applyProtection="1">
      <alignment horizontal="centerContinuous" vertical="top"/>
    </xf>
    <xf numFmtId="165" fontId="0" fillId="0" borderId="0" xfId="0" applyNumberFormat="1" applyProtection="1"/>
    <xf numFmtId="0" fontId="4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8" fillId="0" borderId="0" xfId="0" applyFont="1" applyProtection="1"/>
    <xf numFmtId="164" fontId="4" fillId="0" borderId="0" xfId="1" applyNumberFormat="1" applyFont="1" applyAlignment="1" applyProtection="1">
      <alignment horizontal="right"/>
    </xf>
    <xf numFmtId="0" fontId="3" fillId="0" borderId="0" xfId="0" applyFont="1" applyAlignment="1" applyProtection="1">
      <alignment horizontal="center"/>
    </xf>
    <xf numFmtId="43" fontId="7" fillId="0" borderId="0" xfId="0" applyNumberFormat="1" applyFont="1" applyBorder="1" applyProtection="1"/>
    <xf numFmtId="0" fontId="7" fillId="0" borderId="0" xfId="0" applyFont="1" applyAlignment="1" applyProtection="1">
      <alignment horizontal="centerContinuous"/>
    </xf>
    <xf numFmtId="0" fontId="7" fillId="0" borderId="0" xfId="0" applyFont="1" applyBorder="1" applyAlignment="1" applyProtection="1">
      <alignment horizontal="centerContinuous"/>
    </xf>
    <xf numFmtId="43" fontId="0" fillId="0" borderId="0" xfId="1" applyFont="1" applyAlignment="1" applyProtection="1">
      <alignment horizontal="centerContinuous"/>
    </xf>
    <xf numFmtId="43" fontId="7" fillId="5" borderId="3" xfId="1" applyFont="1" applyFill="1" applyBorder="1" applyProtection="1">
      <protection locked="0"/>
    </xf>
    <xf numFmtId="0" fontId="0" fillId="5" borderId="12" xfId="0" applyFill="1" applyBorder="1" applyAlignment="1" applyProtection="1">
      <alignment horizontal="left"/>
      <protection locked="0"/>
    </xf>
    <xf numFmtId="0" fontId="0" fillId="5" borderId="13" xfId="0" applyFill="1" applyBorder="1" applyAlignment="1" applyProtection="1">
      <alignment horizontal="left"/>
      <protection locked="0"/>
    </xf>
    <xf numFmtId="0" fontId="0" fillId="5" borderId="14" xfId="0" applyFill="1" applyBorder="1" applyAlignment="1" applyProtection="1">
      <alignment horizontal="left"/>
      <protection locked="0"/>
    </xf>
    <xf numFmtId="44" fontId="7" fillId="3" borderId="3" xfId="2" applyFont="1" applyFill="1" applyBorder="1" applyProtection="1">
      <protection locked="0"/>
    </xf>
    <xf numFmtId="44" fontId="0" fillId="3" borderId="3" xfId="2" applyFont="1" applyFill="1" applyBorder="1" applyProtection="1"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J29"/>
  <sheetViews>
    <sheetView workbookViewId="0">
      <selection activeCell="C19" sqref="C19"/>
    </sheetView>
  </sheetViews>
  <sheetFormatPr defaultRowHeight="12.75" x14ac:dyDescent="0.2"/>
  <cols>
    <col min="2" max="2" width="4.28515625" customWidth="1"/>
    <col min="3" max="3" width="5.28515625" customWidth="1"/>
    <col min="4" max="4" width="18.5703125" customWidth="1"/>
    <col min="5" max="5" width="11.5703125" customWidth="1"/>
    <col min="6" max="10" width="11.7109375" customWidth="1"/>
    <col min="11" max="11" width="4" customWidth="1"/>
  </cols>
  <sheetData>
    <row r="4" spans="3:10" ht="18" customHeight="1" x14ac:dyDescent="0.2"/>
    <row r="5" spans="3:10" ht="18" customHeight="1" x14ac:dyDescent="0.2">
      <c r="C5" s="2"/>
      <c r="D5" s="2" t="s">
        <v>44</v>
      </c>
      <c r="F5" s="2"/>
    </row>
    <row r="6" spans="3:10" ht="18" customHeight="1" x14ac:dyDescent="0.2">
      <c r="F6" s="2"/>
    </row>
    <row r="7" spans="3:10" s="1" customFormat="1" ht="25.5" x14ac:dyDescent="0.2">
      <c r="D7" s="5" t="s">
        <v>37</v>
      </c>
      <c r="E7" s="5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</row>
    <row r="8" spans="3:10" ht="18" customHeight="1" x14ac:dyDescent="0.2">
      <c r="D8" s="3"/>
      <c r="E8" s="3"/>
      <c r="F8" s="4"/>
      <c r="G8" s="3"/>
      <c r="H8" s="4"/>
      <c r="I8" s="4"/>
      <c r="J8" s="4"/>
    </row>
    <row r="9" spans="3:10" ht="18" customHeight="1" x14ac:dyDescent="0.2">
      <c r="D9" s="3"/>
      <c r="E9" s="3"/>
      <c r="F9" s="4"/>
      <c r="G9" s="3"/>
      <c r="H9" s="4"/>
      <c r="I9" s="4"/>
      <c r="J9" s="4"/>
    </row>
    <row r="10" spans="3:10" ht="18" customHeight="1" x14ac:dyDescent="0.2">
      <c r="D10" s="3"/>
      <c r="E10" s="3"/>
      <c r="F10" s="4"/>
      <c r="G10" s="3"/>
      <c r="H10" s="4"/>
      <c r="I10" s="4"/>
      <c r="J10" s="4"/>
    </row>
    <row r="11" spans="3:10" ht="18" customHeight="1" x14ac:dyDescent="0.2">
      <c r="D11" s="3"/>
      <c r="E11" s="3"/>
      <c r="F11" s="4"/>
      <c r="G11" s="3"/>
      <c r="H11" s="4"/>
      <c r="I11" s="4"/>
      <c r="J11" s="4"/>
    </row>
    <row r="12" spans="3:10" ht="18" customHeight="1" x14ac:dyDescent="0.2">
      <c r="C12" s="2"/>
      <c r="D12" s="3"/>
      <c r="E12" s="3"/>
      <c r="F12" s="4"/>
      <c r="G12" s="3"/>
      <c r="H12" s="4"/>
      <c r="I12" s="4"/>
      <c r="J12" s="4"/>
    </row>
    <row r="13" spans="3:10" ht="18" customHeight="1" x14ac:dyDescent="0.2">
      <c r="C13" s="2"/>
      <c r="D13" s="3"/>
      <c r="E13" s="3"/>
      <c r="F13" s="4"/>
      <c r="G13" s="3"/>
      <c r="H13" s="4"/>
      <c r="I13" s="4"/>
      <c r="J13" s="4"/>
    </row>
    <row r="14" spans="3:10" ht="18" customHeight="1" x14ac:dyDescent="0.2">
      <c r="C14" s="2"/>
      <c r="D14" s="3"/>
      <c r="E14" s="3"/>
      <c r="F14" s="3"/>
      <c r="G14" s="3"/>
      <c r="H14" s="3"/>
      <c r="I14" s="3"/>
      <c r="J14" s="3"/>
    </row>
    <row r="15" spans="3:10" ht="18" customHeight="1" x14ac:dyDescent="0.2">
      <c r="C15" s="2"/>
    </row>
    <row r="16" spans="3:10" ht="18" customHeight="1" x14ac:dyDescent="0.2">
      <c r="F16" s="2"/>
    </row>
    <row r="17" ht="18" customHeight="1" x14ac:dyDescent="0.2"/>
    <row r="18" ht="18" customHeight="1" x14ac:dyDescent="0.2"/>
    <row r="19" ht="18" customHeight="1" x14ac:dyDescent="0.2"/>
    <row r="20" ht="18" customHeight="1" x14ac:dyDescent="0.2"/>
    <row r="21" ht="18" customHeight="1" x14ac:dyDescent="0.2"/>
    <row r="22" ht="18" customHeight="1" x14ac:dyDescent="0.2"/>
    <row r="23" ht="18" customHeight="1" x14ac:dyDescent="0.2"/>
    <row r="24" ht="18" customHeight="1" x14ac:dyDescent="0.2"/>
    <row r="25" ht="18" customHeight="1" x14ac:dyDescent="0.2"/>
    <row r="26" ht="18" customHeight="1" x14ac:dyDescent="0.2"/>
    <row r="27" ht="18" customHeight="1" x14ac:dyDescent="0.2"/>
    <row r="28" ht="18" customHeight="1" x14ac:dyDescent="0.2"/>
    <row r="29" ht="18" customHeight="1" x14ac:dyDescent="0.2"/>
  </sheetData>
  <pageMargins left="1.7" right="0.7" top="0.75" bottom="0.75" header="0.3" footer="0.3"/>
  <pageSetup orientation="landscape" r:id="rId1"/>
  <headerFooter>
    <oddHeader>&amp;C&amp;"Century Gothic,Bold"&amp;12ATTACHMENT 6 
PRICING SHEET-COST BREAKDOWN&amp;R&amp;"Century Gothic,Regular"&amp;11Sheet 1</oddHeader>
    <oddFooter>&amp;R81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9"/>
  <sheetViews>
    <sheetView tabSelected="1" zoomScaleNormal="100" workbookViewId="0">
      <selection sqref="A1:C1"/>
    </sheetView>
  </sheetViews>
  <sheetFormatPr defaultRowHeight="12.75" x14ac:dyDescent="0.2"/>
  <cols>
    <col min="1" max="1" width="19.28515625" style="7" customWidth="1"/>
    <col min="2" max="2" width="16" style="7" customWidth="1"/>
    <col min="3" max="3" width="10.28515625" style="40" customWidth="1"/>
    <col min="4" max="4" width="10.28515625" style="7" customWidth="1"/>
    <col min="5" max="6" width="12.85546875" style="7" customWidth="1"/>
    <col min="7" max="7" width="2.5703125" style="7" customWidth="1"/>
    <col min="8" max="9" width="12.85546875" style="7" customWidth="1"/>
    <col min="10" max="10" width="2.5703125" style="7" customWidth="1"/>
    <col min="11" max="12" width="12.85546875" style="7" customWidth="1"/>
    <col min="13" max="13" width="2.5703125" style="7" customWidth="1"/>
    <col min="14" max="15" width="12.85546875" style="7" customWidth="1"/>
    <col min="16" max="16" width="2.5703125" style="7" customWidth="1"/>
    <col min="17" max="18" width="12.85546875" style="7" customWidth="1"/>
    <col min="19" max="19" width="2.5703125" style="7" customWidth="1"/>
    <col min="20" max="20" width="17.5703125" style="9" customWidth="1"/>
    <col min="21" max="21" width="9.140625" style="7"/>
    <col min="22" max="22" width="12.28515625" style="7" bestFit="1" customWidth="1"/>
    <col min="23" max="16384" width="9.140625" style="7"/>
  </cols>
  <sheetData>
    <row r="1" spans="1:22" ht="28.5" customHeight="1" x14ac:dyDescent="0.2">
      <c r="A1" s="86"/>
      <c r="B1" s="87"/>
      <c r="C1" s="88"/>
      <c r="F1" s="8"/>
      <c r="G1" s="8"/>
      <c r="H1" s="8"/>
      <c r="I1" s="8"/>
      <c r="J1" s="8"/>
      <c r="K1" s="8"/>
      <c r="L1" s="8"/>
      <c r="N1" s="8"/>
      <c r="O1" s="8"/>
      <c r="P1" s="8"/>
      <c r="Q1" s="8"/>
      <c r="R1" s="8"/>
    </row>
    <row r="2" spans="1:22" ht="28.5" customHeight="1" x14ac:dyDescent="0.2">
      <c r="A2" s="10" t="s">
        <v>45</v>
      </c>
      <c r="B2" s="11"/>
      <c r="C2" s="12"/>
    </row>
    <row r="3" spans="1:22" x14ac:dyDescent="0.2">
      <c r="A3" s="74" t="s">
        <v>60</v>
      </c>
      <c r="B3" s="13"/>
      <c r="C3" s="14"/>
      <c r="D3" s="15"/>
      <c r="E3" s="16" t="s">
        <v>57</v>
      </c>
      <c r="F3" s="17"/>
      <c r="H3" s="18" t="s">
        <v>58</v>
      </c>
      <c r="I3" s="19"/>
      <c r="K3" s="18" t="s">
        <v>59</v>
      </c>
      <c r="L3" s="19"/>
      <c r="N3" s="18" t="s">
        <v>62</v>
      </c>
      <c r="O3" s="19"/>
      <c r="Q3" s="18" t="s">
        <v>63</v>
      </c>
      <c r="R3" s="19"/>
      <c r="T3" s="20"/>
    </row>
    <row r="4" spans="1:22" ht="21.75" customHeight="1" x14ac:dyDescent="0.2">
      <c r="A4" s="21"/>
      <c r="B4" s="11"/>
      <c r="C4" s="12"/>
      <c r="E4" s="22" t="s">
        <v>54</v>
      </c>
      <c r="F4" s="23"/>
      <c r="G4" s="24"/>
      <c r="H4" s="25" t="s">
        <v>55</v>
      </c>
      <c r="I4" s="26"/>
      <c r="J4" s="24"/>
      <c r="K4" s="25" t="s">
        <v>56</v>
      </c>
      <c r="L4" s="26"/>
      <c r="N4" s="25" t="s">
        <v>64</v>
      </c>
      <c r="O4" s="26"/>
      <c r="P4" s="24"/>
      <c r="Q4" s="25" t="s">
        <v>65</v>
      </c>
      <c r="R4" s="26"/>
      <c r="T4" s="27" t="s">
        <v>61</v>
      </c>
    </row>
    <row r="5" spans="1:22" ht="13.5" x14ac:dyDescent="0.25">
      <c r="B5" s="28"/>
      <c r="C5" s="29" t="s">
        <v>52</v>
      </c>
      <c r="D5" s="30" t="s">
        <v>22</v>
      </c>
      <c r="E5" s="31" t="s">
        <v>46</v>
      </c>
      <c r="F5" s="33" t="s">
        <v>7</v>
      </c>
      <c r="G5" s="30"/>
      <c r="H5" s="31" t="s">
        <v>46</v>
      </c>
      <c r="I5" s="33" t="s">
        <v>7</v>
      </c>
      <c r="J5" s="30"/>
      <c r="K5" s="31" t="s">
        <v>46</v>
      </c>
      <c r="L5" s="33" t="s">
        <v>7</v>
      </c>
      <c r="N5" s="31" t="s">
        <v>46</v>
      </c>
      <c r="O5" s="33" t="s">
        <v>7</v>
      </c>
      <c r="P5" s="30"/>
      <c r="Q5" s="31" t="s">
        <v>46</v>
      </c>
      <c r="R5" s="33" t="s">
        <v>7</v>
      </c>
      <c r="T5" s="34" t="s">
        <v>50</v>
      </c>
    </row>
    <row r="6" spans="1:22" ht="13.5" x14ac:dyDescent="0.25">
      <c r="A6" s="32" t="s">
        <v>0</v>
      </c>
      <c r="B6" s="32" t="s">
        <v>1</v>
      </c>
      <c r="C6" s="35" t="s">
        <v>53</v>
      </c>
      <c r="D6" s="32" t="s">
        <v>21</v>
      </c>
      <c r="E6" s="36" t="s">
        <v>6</v>
      </c>
      <c r="F6" s="37" t="s">
        <v>6</v>
      </c>
      <c r="G6" s="31"/>
      <c r="H6" s="36" t="s">
        <v>6</v>
      </c>
      <c r="I6" s="37" t="s">
        <v>6</v>
      </c>
      <c r="J6" s="31"/>
      <c r="K6" s="36" t="s">
        <v>6</v>
      </c>
      <c r="L6" s="37" t="s">
        <v>6</v>
      </c>
      <c r="M6" s="11"/>
      <c r="N6" s="36" t="s">
        <v>6</v>
      </c>
      <c r="O6" s="37" t="s">
        <v>6</v>
      </c>
      <c r="P6" s="31"/>
      <c r="Q6" s="36" t="s">
        <v>6</v>
      </c>
      <c r="R6" s="37" t="s">
        <v>6</v>
      </c>
      <c r="S6" s="11"/>
      <c r="T6" s="38"/>
    </row>
    <row r="7" spans="1:22" ht="13.5" x14ac:dyDescent="0.25">
      <c r="A7" s="39"/>
      <c r="B7" s="39"/>
      <c r="D7" s="39"/>
      <c r="E7" s="39"/>
      <c r="F7" s="39"/>
      <c r="G7" s="39"/>
      <c r="H7" s="39"/>
      <c r="I7" s="39"/>
      <c r="J7" s="39"/>
      <c r="K7" s="39"/>
      <c r="L7" s="39"/>
      <c r="N7" s="39"/>
      <c r="O7" s="39"/>
      <c r="P7" s="39"/>
      <c r="Q7" s="39"/>
      <c r="R7" s="39"/>
    </row>
    <row r="8" spans="1:22" ht="13.5" x14ac:dyDescent="0.25">
      <c r="A8" s="39" t="s">
        <v>23</v>
      </c>
      <c r="B8" s="39" t="s">
        <v>2</v>
      </c>
      <c r="C8" s="41">
        <v>214000</v>
      </c>
      <c r="D8" s="42" t="s">
        <v>28</v>
      </c>
      <c r="E8" s="85"/>
      <c r="F8" s="43">
        <f>+E8*12</f>
        <v>0</v>
      </c>
      <c r="G8" s="44"/>
      <c r="H8" s="85"/>
      <c r="I8" s="43">
        <f>+H8*12</f>
        <v>0</v>
      </c>
      <c r="J8" s="44"/>
      <c r="K8" s="85"/>
      <c r="L8" s="43">
        <f>+K8*12</f>
        <v>0</v>
      </c>
      <c r="M8" s="9"/>
      <c r="N8" s="85"/>
      <c r="O8" s="43">
        <f>+N8*12</f>
        <v>0</v>
      </c>
      <c r="P8" s="44"/>
      <c r="Q8" s="85"/>
      <c r="R8" s="43">
        <f>+Q8*12</f>
        <v>0</v>
      </c>
      <c r="S8" s="9"/>
      <c r="T8" s="45">
        <f>SUM(F8,I8,L8,O8,R8)</f>
        <v>0</v>
      </c>
      <c r="V8" s="75"/>
    </row>
    <row r="9" spans="1:22" ht="13.5" x14ac:dyDescent="0.25">
      <c r="A9" s="46"/>
      <c r="B9" s="39" t="s">
        <v>3</v>
      </c>
      <c r="C9" s="41"/>
      <c r="D9" s="47" t="s">
        <v>29</v>
      </c>
      <c r="E9" s="85"/>
      <c r="F9" s="43">
        <f>+E9*12</f>
        <v>0</v>
      </c>
      <c r="G9" s="44"/>
      <c r="H9" s="85"/>
      <c r="I9" s="43">
        <f>+H9*12</f>
        <v>0</v>
      </c>
      <c r="J9" s="44"/>
      <c r="K9" s="85"/>
      <c r="L9" s="43">
        <f>+K9*12</f>
        <v>0</v>
      </c>
      <c r="M9" s="9"/>
      <c r="N9" s="85"/>
      <c r="O9" s="43">
        <f>+N9*12</f>
        <v>0</v>
      </c>
      <c r="P9" s="44"/>
      <c r="Q9" s="85"/>
      <c r="R9" s="43">
        <f>+Q9*12</f>
        <v>0</v>
      </c>
      <c r="S9" s="9"/>
      <c r="T9" s="45">
        <f>SUM(F9,I9,L9,O9,R9)</f>
        <v>0</v>
      </c>
    </row>
    <row r="10" spans="1:22" ht="19.5" customHeight="1" x14ac:dyDescent="0.25">
      <c r="A10" s="39"/>
      <c r="B10" s="39"/>
      <c r="C10" s="41"/>
      <c r="D10" s="48"/>
      <c r="E10" s="44"/>
      <c r="F10" s="44"/>
      <c r="G10" s="44"/>
      <c r="H10" s="44"/>
      <c r="I10" s="44"/>
      <c r="J10" s="44"/>
      <c r="K10" s="44"/>
      <c r="L10" s="44"/>
      <c r="M10" s="9"/>
      <c r="N10" s="44"/>
      <c r="O10" s="44"/>
      <c r="P10" s="44"/>
      <c r="Q10" s="44"/>
      <c r="R10" s="44"/>
      <c r="S10" s="9"/>
    </row>
    <row r="11" spans="1:22" ht="13.5" x14ac:dyDescent="0.25">
      <c r="A11" s="39" t="s">
        <v>24</v>
      </c>
      <c r="B11" s="39" t="s">
        <v>9</v>
      </c>
      <c r="C11" s="41">
        <v>191000</v>
      </c>
      <c r="D11" s="42" t="s">
        <v>28</v>
      </c>
      <c r="E11" s="85"/>
      <c r="F11" s="43">
        <f>+E11*12</f>
        <v>0</v>
      </c>
      <c r="G11" s="44"/>
      <c r="H11" s="85"/>
      <c r="I11" s="43">
        <f>+H11*12</f>
        <v>0</v>
      </c>
      <c r="J11" s="44"/>
      <c r="K11" s="85"/>
      <c r="L11" s="43">
        <f>+K11*12</f>
        <v>0</v>
      </c>
      <c r="M11" s="9"/>
      <c r="N11" s="85"/>
      <c r="O11" s="43">
        <f>+N11*12</f>
        <v>0</v>
      </c>
      <c r="P11" s="44"/>
      <c r="Q11" s="85"/>
      <c r="R11" s="43">
        <f>+Q11*12</f>
        <v>0</v>
      </c>
      <c r="S11" s="9"/>
      <c r="T11" s="45">
        <f>SUM(F11,I11,L11,O11,R11)</f>
        <v>0</v>
      </c>
    </row>
    <row r="12" spans="1:22" ht="13.5" x14ac:dyDescent="0.25">
      <c r="A12" s="39"/>
      <c r="B12" s="39" t="s">
        <v>3</v>
      </c>
      <c r="C12" s="41"/>
      <c r="D12" s="47" t="s">
        <v>29</v>
      </c>
      <c r="E12" s="85"/>
      <c r="F12" s="43">
        <f>+E12*12</f>
        <v>0</v>
      </c>
      <c r="G12" s="44"/>
      <c r="H12" s="85"/>
      <c r="I12" s="43">
        <f>+H12*12</f>
        <v>0</v>
      </c>
      <c r="J12" s="44"/>
      <c r="K12" s="85"/>
      <c r="L12" s="43">
        <f>+K12*12</f>
        <v>0</v>
      </c>
      <c r="M12" s="9"/>
      <c r="N12" s="85"/>
      <c r="O12" s="43">
        <f>+N12*12</f>
        <v>0</v>
      </c>
      <c r="P12" s="44"/>
      <c r="Q12" s="85"/>
      <c r="R12" s="43">
        <f>+Q12*12</f>
        <v>0</v>
      </c>
      <c r="S12" s="9"/>
      <c r="T12" s="45">
        <f>SUM(F12,I12,L12,O12,R12)</f>
        <v>0</v>
      </c>
    </row>
    <row r="13" spans="1:22" ht="19.5" customHeight="1" x14ac:dyDescent="0.25">
      <c r="A13" s="39"/>
      <c r="B13" s="39"/>
      <c r="C13" s="41"/>
      <c r="D13" s="48"/>
      <c r="E13" s="44"/>
      <c r="F13" s="44"/>
      <c r="G13" s="44"/>
      <c r="H13" s="44"/>
      <c r="I13" s="44"/>
      <c r="J13" s="44"/>
      <c r="K13" s="44"/>
      <c r="L13" s="44"/>
      <c r="M13" s="9"/>
      <c r="N13" s="44"/>
      <c r="O13" s="44"/>
      <c r="P13" s="44"/>
      <c r="Q13" s="44"/>
      <c r="R13" s="44"/>
      <c r="S13" s="9"/>
    </row>
    <row r="14" spans="1:22" ht="13.5" x14ac:dyDescent="0.25">
      <c r="A14" s="39" t="s">
        <v>26</v>
      </c>
      <c r="B14" s="39" t="s">
        <v>12</v>
      </c>
      <c r="C14" s="41">
        <v>60507</v>
      </c>
      <c r="D14" s="42" t="s">
        <v>28</v>
      </c>
      <c r="E14" s="85"/>
      <c r="F14" s="43">
        <f>+E14*12</f>
        <v>0</v>
      </c>
      <c r="G14" s="44"/>
      <c r="H14" s="85"/>
      <c r="I14" s="43">
        <f>+H14*12</f>
        <v>0</v>
      </c>
      <c r="J14" s="44"/>
      <c r="K14" s="85"/>
      <c r="L14" s="43">
        <f>+K14*12</f>
        <v>0</v>
      </c>
      <c r="M14" s="9"/>
      <c r="N14" s="85"/>
      <c r="O14" s="43">
        <f>+N14*12</f>
        <v>0</v>
      </c>
      <c r="P14" s="44"/>
      <c r="Q14" s="85"/>
      <c r="R14" s="43">
        <f>+Q14*12</f>
        <v>0</v>
      </c>
      <c r="S14" s="9"/>
      <c r="T14" s="45">
        <f>SUM(F14,I14,L14,O14,R14)</f>
        <v>0</v>
      </c>
    </row>
    <row r="15" spans="1:22" ht="13.5" x14ac:dyDescent="0.25">
      <c r="A15" s="39"/>
      <c r="B15" s="39" t="s">
        <v>8</v>
      </c>
      <c r="C15" s="41"/>
      <c r="D15" s="47" t="s">
        <v>29</v>
      </c>
      <c r="E15" s="85"/>
      <c r="F15" s="43">
        <f>+E15*12</f>
        <v>0</v>
      </c>
      <c r="G15" s="44"/>
      <c r="H15" s="85"/>
      <c r="I15" s="43">
        <f>+H15*12</f>
        <v>0</v>
      </c>
      <c r="J15" s="44"/>
      <c r="K15" s="85"/>
      <c r="L15" s="43">
        <f>+K15*12</f>
        <v>0</v>
      </c>
      <c r="M15" s="9"/>
      <c r="N15" s="85"/>
      <c r="O15" s="43">
        <f>+N15*12</f>
        <v>0</v>
      </c>
      <c r="P15" s="44"/>
      <c r="Q15" s="85"/>
      <c r="R15" s="43">
        <f>+Q15*12</f>
        <v>0</v>
      </c>
      <c r="S15" s="9"/>
      <c r="T15" s="45">
        <f>SUM(F15,I15,L15,O15,R15)</f>
        <v>0</v>
      </c>
    </row>
    <row r="16" spans="1:22" ht="19.5" customHeight="1" x14ac:dyDescent="0.25">
      <c r="A16" s="39"/>
      <c r="B16" s="39"/>
      <c r="C16" s="41"/>
      <c r="D16" s="48"/>
      <c r="E16" s="44"/>
      <c r="F16" s="44"/>
      <c r="G16" s="44"/>
      <c r="H16" s="44"/>
      <c r="I16" s="44"/>
      <c r="J16" s="44"/>
      <c r="K16" s="44"/>
      <c r="L16" s="44"/>
      <c r="M16" s="9"/>
      <c r="N16" s="44"/>
      <c r="O16" s="44"/>
      <c r="P16" s="44"/>
      <c r="Q16" s="44"/>
      <c r="R16" s="44"/>
      <c r="S16" s="9"/>
    </row>
    <row r="17" spans="1:23" ht="13.5" x14ac:dyDescent="0.25">
      <c r="A17" s="39" t="s">
        <v>27</v>
      </c>
      <c r="B17" s="39" t="s">
        <v>12</v>
      </c>
      <c r="C17" s="41">
        <v>9290</v>
      </c>
      <c r="D17" s="42" t="s">
        <v>28</v>
      </c>
      <c r="E17" s="85"/>
      <c r="F17" s="43">
        <f>+E17*12</f>
        <v>0</v>
      </c>
      <c r="G17" s="44"/>
      <c r="H17" s="85"/>
      <c r="I17" s="43">
        <f>+H17*12</f>
        <v>0</v>
      </c>
      <c r="J17" s="44"/>
      <c r="K17" s="85"/>
      <c r="L17" s="43">
        <f>+K17*12</f>
        <v>0</v>
      </c>
      <c r="M17" s="9"/>
      <c r="N17" s="85"/>
      <c r="O17" s="43">
        <f>+N17*12</f>
        <v>0</v>
      </c>
      <c r="P17" s="44"/>
      <c r="Q17" s="85"/>
      <c r="R17" s="43">
        <f>+Q17*12</f>
        <v>0</v>
      </c>
      <c r="S17" s="9"/>
      <c r="T17" s="45">
        <f>SUM(F17,I17,L17,O17,R17)</f>
        <v>0</v>
      </c>
    </row>
    <row r="18" spans="1:23" ht="13.5" x14ac:dyDescent="0.25">
      <c r="A18" s="49"/>
      <c r="B18" s="39" t="s">
        <v>8</v>
      </c>
      <c r="C18" s="41"/>
      <c r="D18" s="47" t="s">
        <v>29</v>
      </c>
      <c r="E18" s="85"/>
      <c r="F18" s="43">
        <f>+E18*12</f>
        <v>0</v>
      </c>
      <c r="G18" s="44"/>
      <c r="H18" s="85"/>
      <c r="I18" s="43">
        <f>+H18*12</f>
        <v>0</v>
      </c>
      <c r="J18" s="44"/>
      <c r="K18" s="85"/>
      <c r="L18" s="43">
        <f>+K18*12</f>
        <v>0</v>
      </c>
      <c r="M18" s="9"/>
      <c r="N18" s="85"/>
      <c r="O18" s="43">
        <f>+N18*12</f>
        <v>0</v>
      </c>
      <c r="P18" s="44"/>
      <c r="Q18" s="85"/>
      <c r="R18" s="43">
        <f>+Q18*12</f>
        <v>0</v>
      </c>
      <c r="S18" s="9"/>
      <c r="T18" s="45">
        <f>SUM(F18,I18,L18,O18,R18)</f>
        <v>0</v>
      </c>
    </row>
    <row r="19" spans="1:23" ht="19.5" customHeight="1" x14ac:dyDescent="0.25">
      <c r="A19" s="39"/>
      <c r="B19" s="39"/>
      <c r="C19" s="41"/>
      <c r="D19" s="48"/>
      <c r="E19" s="44"/>
      <c r="F19" s="44"/>
      <c r="G19" s="44"/>
      <c r="H19" s="44"/>
      <c r="I19" s="44"/>
      <c r="J19" s="44"/>
      <c r="K19" s="44"/>
      <c r="L19" s="44"/>
      <c r="M19" s="9"/>
      <c r="N19" s="44"/>
      <c r="O19" s="44"/>
      <c r="P19" s="44"/>
      <c r="Q19" s="44"/>
      <c r="R19" s="44"/>
      <c r="S19" s="9"/>
    </row>
    <row r="20" spans="1:23" ht="13.5" x14ac:dyDescent="0.25">
      <c r="A20" s="39" t="s">
        <v>25</v>
      </c>
      <c r="B20" s="39" t="s">
        <v>10</v>
      </c>
      <c r="C20" s="41">
        <v>2700</v>
      </c>
      <c r="D20" s="42" t="s">
        <v>28</v>
      </c>
      <c r="E20" s="85"/>
      <c r="F20" s="43">
        <f>+E20*12</f>
        <v>0</v>
      </c>
      <c r="G20" s="44"/>
      <c r="H20" s="85"/>
      <c r="I20" s="43">
        <f>+H20*12</f>
        <v>0</v>
      </c>
      <c r="J20" s="44"/>
      <c r="K20" s="85"/>
      <c r="L20" s="43">
        <f>+K20*12</f>
        <v>0</v>
      </c>
      <c r="M20" s="9"/>
      <c r="N20" s="85"/>
      <c r="O20" s="43">
        <f>+N20*12</f>
        <v>0</v>
      </c>
      <c r="P20" s="44"/>
      <c r="Q20" s="85"/>
      <c r="R20" s="43">
        <f>+Q20*12</f>
        <v>0</v>
      </c>
      <c r="S20" s="9"/>
      <c r="T20" s="45">
        <f>SUM(F20,I20,L20,O20,R20)</f>
        <v>0</v>
      </c>
    </row>
    <row r="21" spans="1:23" ht="13.5" x14ac:dyDescent="0.25">
      <c r="A21" s="39"/>
      <c r="B21" s="39" t="s">
        <v>3</v>
      </c>
      <c r="C21" s="41"/>
      <c r="D21" s="47" t="s">
        <v>29</v>
      </c>
      <c r="E21" s="85"/>
      <c r="F21" s="43">
        <f>+E21*12</f>
        <v>0</v>
      </c>
      <c r="G21" s="44"/>
      <c r="H21" s="85"/>
      <c r="I21" s="43">
        <f>+H21*12</f>
        <v>0</v>
      </c>
      <c r="J21" s="44"/>
      <c r="K21" s="85"/>
      <c r="L21" s="43">
        <f>+K21*12</f>
        <v>0</v>
      </c>
      <c r="M21" s="9"/>
      <c r="N21" s="85"/>
      <c r="O21" s="43">
        <f>+N21*12</f>
        <v>0</v>
      </c>
      <c r="P21" s="44"/>
      <c r="Q21" s="85"/>
      <c r="R21" s="43">
        <f>+Q21*12</f>
        <v>0</v>
      </c>
      <c r="S21" s="9"/>
      <c r="T21" s="45">
        <f>SUM(F21,I21,L21,O21,R21)</f>
        <v>0</v>
      </c>
    </row>
    <row r="22" spans="1:23" ht="19.5" customHeight="1" x14ac:dyDescent="0.25">
      <c r="A22" s="39"/>
      <c r="B22" s="39"/>
      <c r="C22" s="41"/>
      <c r="D22" s="48"/>
      <c r="E22" s="44"/>
      <c r="F22" s="44"/>
      <c r="G22" s="44"/>
      <c r="H22" s="44"/>
      <c r="I22" s="44"/>
      <c r="J22" s="44"/>
      <c r="K22" s="44"/>
      <c r="L22" s="44"/>
      <c r="M22" s="9"/>
      <c r="N22" s="44"/>
      <c r="O22" s="44"/>
      <c r="P22" s="44"/>
      <c r="Q22" s="44"/>
      <c r="R22" s="44"/>
      <c r="S22" s="9"/>
    </row>
    <row r="23" spans="1:23" ht="13.5" x14ac:dyDescent="0.25">
      <c r="A23" s="39" t="s">
        <v>4</v>
      </c>
      <c r="B23" s="39" t="s">
        <v>11</v>
      </c>
      <c r="C23" s="41">
        <v>9491</v>
      </c>
      <c r="D23" s="50" t="s">
        <v>28</v>
      </c>
      <c r="E23" s="85"/>
      <c r="F23" s="43">
        <f>+E23*12</f>
        <v>0</v>
      </c>
      <c r="G23" s="44"/>
      <c r="H23" s="85"/>
      <c r="I23" s="43">
        <f>+H23*12</f>
        <v>0</v>
      </c>
      <c r="J23" s="44"/>
      <c r="K23" s="85"/>
      <c r="L23" s="43">
        <f>+K23*12</f>
        <v>0</v>
      </c>
      <c r="M23" s="9"/>
      <c r="N23" s="85"/>
      <c r="O23" s="43">
        <f>+N23*12</f>
        <v>0</v>
      </c>
      <c r="P23" s="44"/>
      <c r="Q23" s="85"/>
      <c r="R23" s="43">
        <f>+Q23*12</f>
        <v>0</v>
      </c>
      <c r="S23" s="9"/>
      <c r="T23" s="45">
        <f>SUM(F23,I23,L23,O23,R23)</f>
        <v>0</v>
      </c>
    </row>
    <row r="24" spans="1:23" ht="13.5" x14ac:dyDescent="0.25">
      <c r="A24" s="39" t="s">
        <v>13</v>
      </c>
      <c r="B24" s="39" t="s">
        <v>3</v>
      </c>
      <c r="C24" s="41"/>
      <c r="D24" s="47" t="s">
        <v>29</v>
      </c>
      <c r="E24" s="85"/>
      <c r="F24" s="43">
        <f>+E24*12</f>
        <v>0</v>
      </c>
      <c r="G24" s="44"/>
      <c r="H24" s="85"/>
      <c r="I24" s="43">
        <f>+H24*12</f>
        <v>0</v>
      </c>
      <c r="J24" s="44"/>
      <c r="K24" s="85"/>
      <c r="L24" s="43">
        <f>+K24*12</f>
        <v>0</v>
      </c>
      <c r="M24" s="9"/>
      <c r="N24" s="85"/>
      <c r="O24" s="43">
        <f>+N24*12</f>
        <v>0</v>
      </c>
      <c r="P24" s="44"/>
      <c r="Q24" s="85"/>
      <c r="R24" s="43">
        <f>+Q24*12</f>
        <v>0</v>
      </c>
      <c r="S24" s="9"/>
      <c r="T24" s="45">
        <f>SUM(F24,I24,L24,O24,R24)</f>
        <v>0</v>
      </c>
    </row>
    <row r="25" spans="1:23" ht="13.5" x14ac:dyDescent="0.25">
      <c r="A25" s="39"/>
      <c r="B25" s="39"/>
      <c r="D25" s="48"/>
      <c r="E25" s="39"/>
      <c r="F25" s="39"/>
      <c r="G25" s="39"/>
      <c r="H25" s="39"/>
      <c r="I25" s="39"/>
      <c r="J25" s="39"/>
      <c r="K25" s="39"/>
      <c r="L25" s="39"/>
      <c r="N25" s="39"/>
      <c r="O25" s="39"/>
      <c r="P25" s="39"/>
      <c r="Q25" s="39"/>
      <c r="R25" s="39"/>
    </row>
    <row r="26" spans="1:23" ht="19.5" customHeight="1" x14ac:dyDescent="0.25">
      <c r="A26" s="39"/>
      <c r="B26" s="39"/>
      <c r="D26" s="48"/>
      <c r="E26" s="51"/>
      <c r="F26" s="51"/>
      <c r="G26" s="51"/>
      <c r="H26" s="51"/>
      <c r="I26" s="51"/>
      <c r="J26" s="51"/>
      <c r="K26" s="51"/>
      <c r="L26" s="51"/>
      <c r="M26" s="9"/>
      <c r="N26" s="51"/>
      <c r="O26" s="51"/>
      <c r="P26" s="51"/>
      <c r="Q26" s="51"/>
      <c r="R26" s="51"/>
      <c r="S26" s="9"/>
    </row>
    <row r="27" spans="1:23" ht="13.5" x14ac:dyDescent="0.25">
      <c r="A27" s="39"/>
      <c r="B27" s="39"/>
      <c r="D27" s="48"/>
      <c r="E27" s="52" t="s">
        <v>46</v>
      </c>
      <c r="F27" s="52" t="s">
        <v>7</v>
      </c>
      <c r="G27" s="51"/>
      <c r="H27" s="52" t="s">
        <v>46</v>
      </c>
      <c r="I27" s="52" t="s">
        <v>7</v>
      </c>
      <c r="J27" s="51"/>
      <c r="K27" s="52" t="s">
        <v>46</v>
      </c>
      <c r="L27" s="52" t="s">
        <v>7</v>
      </c>
      <c r="M27" s="9"/>
      <c r="N27" s="52" t="s">
        <v>46</v>
      </c>
      <c r="O27" s="52" t="s">
        <v>7</v>
      </c>
      <c r="P27" s="51"/>
      <c r="Q27" s="52" t="s">
        <v>46</v>
      </c>
      <c r="R27" s="52" t="s">
        <v>7</v>
      </c>
      <c r="S27" s="9"/>
      <c r="T27" s="53" t="s">
        <v>51</v>
      </c>
    </row>
    <row r="28" spans="1:23" ht="13.5" x14ac:dyDescent="0.25">
      <c r="B28" s="54"/>
      <c r="D28" s="55" t="s">
        <v>47</v>
      </c>
      <c r="E28" s="45">
        <f>SUM(E8,E11,E14,E17,E20,E23)</f>
        <v>0</v>
      </c>
      <c r="F28" s="45">
        <f>SUM(F8,F11,F14,F17,F20,F23)</f>
        <v>0</v>
      </c>
      <c r="G28" s="39"/>
      <c r="H28" s="45">
        <f>SUM(H8,H11,H14,H17,H20,H23)</f>
        <v>0</v>
      </c>
      <c r="I28" s="45">
        <f>SUM(I8,I11,I14,I17,I20,I23)</f>
        <v>0</v>
      </c>
      <c r="J28" s="39"/>
      <c r="K28" s="45">
        <f>SUM(K8,K11,K14,K17,K20,K23)</f>
        <v>0</v>
      </c>
      <c r="L28" s="45">
        <f>SUM(L8,L11,L14,L17,L20,L23)</f>
        <v>0</v>
      </c>
      <c r="N28" s="45">
        <f>SUM(N8,N11,N14,N17,N20,N23)</f>
        <v>0</v>
      </c>
      <c r="O28" s="45">
        <f>SUM(O8,O11,O14,O17,O20,O23)</f>
        <v>0</v>
      </c>
      <c r="P28" s="39"/>
      <c r="Q28" s="45">
        <f>SUM(Q8,Q11,Q14,Q17,Q20,Q23)</f>
        <v>0</v>
      </c>
      <c r="R28" s="45">
        <f>SUM(R8,R11,R14,R17,R20,R23)</f>
        <v>0</v>
      </c>
      <c r="T28" s="56">
        <f>SUM(F28,I28,L28,O28,R28)</f>
        <v>0</v>
      </c>
    </row>
    <row r="29" spans="1:23" s="11" customFormat="1" ht="13.5" x14ac:dyDescent="0.25">
      <c r="A29" s="57"/>
      <c r="C29" s="12"/>
      <c r="D29" s="58" t="s">
        <v>48</v>
      </c>
      <c r="E29" s="45">
        <f>SUM(E9,E12,E15,E18,E21,E24)</f>
        <v>0</v>
      </c>
      <c r="F29" s="45">
        <f>SUM(F9,F12,F15,F18,F21,F24)</f>
        <v>0</v>
      </c>
      <c r="G29" s="59"/>
      <c r="H29" s="45">
        <f>SUM(H9,H12,H15,H18,H21,H24)</f>
        <v>0</v>
      </c>
      <c r="I29" s="45">
        <f>SUM(I9,I12,I15,I18,I21,I24)</f>
        <v>0</v>
      </c>
      <c r="J29" s="59"/>
      <c r="K29" s="45">
        <f>SUM(K9,K12,K15,K18,K21,K24)</f>
        <v>0</v>
      </c>
      <c r="L29" s="45">
        <f>SUM(L9,L12,L15,L18,L21,L24)</f>
        <v>0</v>
      </c>
      <c r="N29" s="45">
        <f>SUM(N9,N12,N15,N18,N21,N24)</f>
        <v>0</v>
      </c>
      <c r="O29" s="45">
        <f>SUM(O9,O12,O15,O18,O21,O24)</f>
        <v>0</v>
      </c>
      <c r="P29" s="59"/>
      <c r="Q29" s="45">
        <f>SUM(Q9,Q12,Q15,Q18,Q21,Q24)</f>
        <v>0</v>
      </c>
      <c r="R29" s="45">
        <f>SUM(R9,R12,R15,R18,R21,R24)</f>
        <v>0</v>
      </c>
      <c r="T29" s="56">
        <f>SUM(F29,I29,L29,O29,R29)</f>
        <v>0</v>
      </c>
      <c r="W29" s="7"/>
    </row>
    <row r="30" spans="1:23" ht="18.75" customHeight="1" x14ac:dyDescent="0.25">
      <c r="A30" s="39"/>
      <c r="B30" s="39"/>
      <c r="C30" s="29"/>
      <c r="D30" s="28"/>
      <c r="E30" s="76"/>
      <c r="F30" s="77"/>
      <c r="G30" s="77"/>
      <c r="H30" s="76"/>
      <c r="I30" s="77"/>
      <c r="J30" s="77"/>
      <c r="K30" s="76"/>
      <c r="L30" s="77"/>
      <c r="N30" s="76"/>
      <c r="O30" s="77"/>
      <c r="P30" s="77"/>
      <c r="Q30" s="76"/>
      <c r="R30" s="77"/>
    </row>
    <row r="31" spans="1:23" ht="13.5" x14ac:dyDescent="0.25">
      <c r="A31" s="78"/>
      <c r="B31" s="78"/>
      <c r="C31" s="79"/>
      <c r="D31" s="80"/>
      <c r="E31" s="39"/>
      <c r="F31" s="81"/>
      <c r="G31" s="59"/>
      <c r="H31" s="59"/>
      <c r="I31" s="81"/>
      <c r="J31" s="59"/>
      <c r="K31" s="39"/>
      <c r="L31" s="81"/>
      <c r="M31" s="11"/>
      <c r="N31" s="59"/>
      <c r="O31" s="81"/>
      <c r="P31" s="59"/>
      <c r="Q31" s="39"/>
      <c r="R31" s="81"/>
      <c r="S31" s="11"/>
    </row>
    <row r="32" spans="1:23" ht="13.5" x14ac:dyDescent="0.25">
      <c r="A32" s="78"/>
      <c r="E32" s="82"/>
      <c r="F32" s="83"/>
      <c r="G32" s="83"/>
      <c r="H32" s="83"/>
      <c r="I32" s="83"/>
      <c r="J32" s="83"/>
      <c r="K32" s="82"/>
      <c r="L32" s="82"/>
      <c r="M32" s="13"/>
      <c r="N32" s="83"/>
      <c r="O32" s="83"/>
      <c r="P32" s="83"/>
      <c r="Q32" s="82"/>
      <c r="R32" s="82"/>
      <c r="S32" s="13"/>
      <c r="T32" s="84"/>
    </row>
    <row r="33" spans="1:18" ht="13.5" x14ac:dyDescent="0.25">
      <c r="A33" s="78"/>
      <c r="E33" s="39"/>
      <c r="F33" s="39"/>
      <c r="G33" s="39"/>
      <c r="H33" s="39"/>
      <c r="I33" s="39"/>
      <c r="J33" s="59"/>
      <c r="K33" s="39"/>
      <c r="L33" s="39"/>
      <c r="N33" s="39"/>
      <c r="O33" s="39"/>
      <c r="P33" s="59"/>
      <c r="Q33" s="39"/>
      <c r="R33" s="39"/>
    </row>
    <row r="34" spans="1:18" ht="13.5" x14ac:dyDescent="0.25">
      <c r="A34" s="39"/>
      <c r="E34" s="39"/>
      <c r="F34" s="39"/>
      <c r="G34" s="39"/>
      <c r="H34" s="39"/>
      <c r="I34" s="39"/>
      <c r="J34" s="39"/>
      <c r="K34" s="39"/>
      <c r="L34" s="39"/>
      <c r="N34" s="39"/>
      <c r="O34" s="39"/>
      <c r="P34" s="39"/>
      <c r="Q34" s="39"/>
      <c r="R34" s="39"/>
    </row>
    <row r="35" spans="1:18" ht="13.5" x14ac:dyDescent="0.25">
      <c r="E35" s="39"/>
      <c r="F35" s="39"/>
      <c r="G35" s="39"/>
      <c r="H35" s="39"/>
      <c r="I35" s="39"/>
      <c r="J35" s="39"/>
      <c r="K35" s="39"/>
      <c r="L35" s="39"/>
      <c r="N35" s="39"/>
      <c r="O35" s="39"/>
      <c r="P35" s="39"/>
      <c r="Q35" s="39"/>
      <c r="R35" s="39"/>
    </row>
    <row r="36" spans="1:18" ht="13.5" x14ac:dyDescent="0.25">
      <c r="E36" s="39"/>
      <c r="F36" s="39"/>
      <c r="G36" s="39"/>
      <c r="H36" s="39"/>
      <c r="I36" s="39"/>
      <c r="J36" s="39"/>
      <c r="K36" s="39"/>
      <c r="L36" s="39"/>
      <c r="N36" s="39"/>
      <c r="O36" s="39"/>
      <c r="P36" s="39"/>
      <c r="Q36" s="39"/>
      <c r="R36" s="39"/>
    </row>
    <row r="37" spans="1:18" ht="13.5" x14ac:dyDescent="0.25">
      <c r="E37" s="39"/>
      <c r="F37" s="39"/>
      <c r="G37" s="39"/>
      <c r="H37" s="39"/>
      <c r="I37" s="39"/>
      <c r="J37" s="39"/>
      <c r="K37" s="39"/>
      <c r="L37" s="39"/>
      <c r="N37" s="39"/>
      <c r="O37" s="39"/>
      <c r="P37" s="39"/>
      <c r="Q37" s="39"/>
      <c r="R37" s="39"/>
    </row>
    <row r="39" spans="1:18" ht="13.5" x14ac:dyDescent="0.25">
      <c r="A39" s="39"/>
    </row>
  </sheetData>
  <sheetProtection password="847F" sheet="1" objects="1" scenarios="1"/>
  <mergeCells count="1">
    <mergeCell ref="A1:C1"/>
  </mergeCells>
  <phoneticPr fontId="0" type="noConversion"/>
  <pageMargins left="0.17" right="0.17" top="0.66" bottom="0" header="0.39" footer="0.5"/>
  <pageSetup scale="64" orientation="landscape" r:id="rId1"/>
  <headerFooter alignWithMargins="0">
    <oddHeader>&amp;C&amp;"Century Gothic,Bold"&amp;12ATTACHMENT 9   
PRICING SHEET-BY FACILITY&amp;RSheet 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workbookViewId="0">
      <selection activeCell="B11" sqref="B11"/>
    </sheetView>
  </sheetViews>
  <sheetFormatPr defaultRowHeight="12.75" x14ac:dyDescent="0.2"/>
  <cols>
    <col min="1" max="1" width="6.7109375" style="7" customWidth="1"/>
    <col min="2" max="2" width="52.7109375" style="7" customWidth="1"/>
    <col min="3" max="3" width="2.85546875" style="7" customWidth="1"/>
    <col min="4" max="8" width="13" style="7" customWidth="1"/>
    <col min="9" max="16384" width="9.140625" style="7"/>
  </cols>
  <sheetData>
    <row r="2" spans="1:10" ht="16.5" x14ac:dyDescent="0.3">
      <c r="A2" s="60"/>
      <c r="B2" s="72"/>
      <c r="C2" s="72"/>
      <c r="D2" s="72"/>
    </row>
    <row r="3" spans="1:10" ht="23.25" customHeight="1" x14ac:dyDescent="0.2">
      <c r="B3" s="10" t="s">
        <v>45</v>
      </c>
    </row>
    <row r="4" spans="1:10" ht="16.5" x14ac:dyDescent="0.3">
      <c r="B4" s="61" t="s">
        <v>20</v>
      </c>
      <c r="C4" s="61"/>
      <c r="D4" s="73" t="s">
        <v>17</v>
      </c>
    </row>
    <row r="5" spans="1:10" ht="25.5" customHeight="1" x14ac:dyDescent="0.3">
      <c r="B5" s="61"/>
      <c r="C5" s="61"/>
      <c r="D5" s="62"/>
      <c r="G5" s="7" t="s">
        <v>5</v>
      </c>
    </row>
    <row r="6" spans="1:10" ht="24.75" customHeight="1" x14ac:dyDescent="0.2">
      <c r="B6" s="63" t="s">
        <v>49</v>
      </c>
      <c r="C6" s="64"/>
    </row>
    <row r="7" spans="1:10" ht="24.75" customHeight="1" x14ac:dyDescent="0.2">
      <c r="B7" s="63" t="s">
        <v>35</v>
      </c>
      <c r="C7" s="64"/>
    </row>
    <row r="8" spans="1:10" ht="24.75" customHeight="1" x14ac:dyDescent="0.2">
      <c r="B8" s="64"/>
      <c r="C8" s="64"/>
      <c r="D8" s="65" t="s">
        <v>30</v>
      </c>
      <c r="E8" s="65" t="s">
        <v>31</v>
      </c>
      <c r="F8" s="65" t="s">
        <v>32</v>
      </c>
      <c r="G8" s="65" t="s">
        <v>34</v>
      </c>
      <c r="H8" s="65" t="s">
        <v>33</v>
      </c>
    </row>
    <row r="9" spans="1:10" ht="37.5" customHeight="1" x14ac:dyDescent="0.25">
      <c r="B9" s="66" t="s">
        <v>14</v>
      </c>
      <c r="C9" s="66"/>
      <c r="D9" s="89"/>
      <c r="E9" s="89"/>
      <c r="F9" s="89"/>
      <c r="G9" s="90"/>
      <c r="H9" s="90"/>
    </row>
    <row r="10" spans="1:10" ht="56.25" customHeight="1" x14ac:dyDescent="0.3">
      <c r="B10" s="67" t="s">
        <v>36</v>
      </c>
      <c r="C10" s="68"/>
      <c r="D10" s="89"/>
      <c r="E10" s="89"/>
      <c r="F10" s="89"/>
      <c r="G10" s="90"/>
      <c r="H10" s="90"/>
    </row>
    <row r="11" spans="1:10" ht="39.75" customHeight="1" x14ac:dyDescent="0.3">
      <c r="B11" s="69" t="s">
        <v>15</v>
      </c>
      <c r="C11" s="69"/>
      <c r="D11" s="89"/>
      <c r="E11" s="89"/>
      <c r="F11" s="89"/>
      <c r="G11" s="90"/>
      <c r="H11" s="90"/>
      <c r="J11" s="11"/>
    </row>
    <row r="12" spans="1:10" ht="39" customHeight="1" x14ac:dyDescent="0.3">
      <c r="B12" s="69" t="s">
        <v>16</v>
      </c>
      <c r="C12" s="69"/>
      <c r="D12" s="89"/>
      <c r="E12" s="89"/>
      <c r="F12" s="89"/>
      <c r="G12" s="90"/>
      <c r="H12" s="90"/>
    </row>
    <row r="14" spans="1:10" x14ac:dyDescent="0.2">
      <c r="H14" s="11"/>
    </row>
    <row r="15" spans="1:10" x14ac:dyDescent="0.2">
      <c r="B15" s="70"/>
    </row>
    <row r="16" spans="1:10" x14ac:dyDescent="0.2">
      <c r="B16" s="70"/>
    </row>
    <row r="18" spans="2:7" x14ac:dyDescent="0.2">
      <c r="G18" s="71"/>
    </row>
    <row r="20" spans="2:7" x14ac:dyDescent="0.2">
      <c r="B20" s="70" t="s">
        <v>18</v>
      </c>
    </row>
    <row r="21" spans="2:7" x14ac:dyDescent="0.2">
      <c r="B21" s="70" t="s">
        <v>19</v>
      </c>
    </row>
  </sheetData>
  <sheetProtection password="847F" sheet="1" objects="1" scenarios="1"/>
  <pageMargins left="0.7" right="0.7" top="0.75" bottom="0.75" header="0.3" footer="0.3"/>
  <pageSetup orientation="landscape" r:id="rId1"/>
  <headerFooter>
    <oddHeader>&amp;C&amp;"Century Gothic,Bold"&amp;12ATTACHMENT 9 
PRICING SHEET-EXTRA WORK &amp;R&amp;"Century Gothic,Regular"&amp;11Sheet 2</oddHeader>
    <oddFooter>&amp;C81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Pricing Sheet 1-Cost Breakdown</vt:lpstr>
      <vt:lpstr>Pricing Sheet 1-by Facility</vt:lpstr>
      <vt:lpstr>Pricing Sheet 2-Extra work</vt:lpstr>
      <vt:lpstr>'Pricing Sheet 1-by Facility'!Print_Area</vt:lpstr>
      <vt:lpstr>'Pricing Sheet 1-Cost Breakdown'!Print_Area</vt:lpstr>
    </vt:vector>
  </TitlesOfParts>
  <Company>Fresno Superior Court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sabbott</dc:creator>
  <cp:lastModifiedBy>Camarillo, Maria</cp:lastModifiedBy>
  <cp:lastPrinted>2023-01-20T22:27:41Z</cp:lastPrinted>
  <dcterms:created xsi:type="dcterms:W3CDTF">2007-03-14T19:14:56Z</dcterms:created>
  <dcterms:modified xsi:type="dcterms:W3CDTF">2023-01-20T22:40:33Z</dcterms:modified>
</cp:coreProperties>
</file>