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Main Courthouse\AdminSupport\FISCAL\PROCUREMENT\Solicitations (RFPs, RFQs)\Envelopes RFQ 2021\"/>
    </mc:Choice>
  </mc:AlternateContent>
  <bookViews>
    <workbookView xWindow="120" yWindow="75" windowWidth="18105" windowHeight="6750"/>
  </bookViews>
  <sheets>
    <sheet name="RFQ Detail Sheet" sheetId="2" r:id="rId1"/>
  </sheets>
  <definedNames>
    <definedName name="_xlnm.Print_Area" localSheetId="0">'RFQ Detail Sheet'!$A$1:$G$136</definedName>
    <definedName name="_xlnm.Print_Titles" localSheetId="0">'RFQ Detail Sheet'!$1:$5</definedName>
  </definedNames>
  <calcPr calcId="152511"/>
</workbook>
</file>

<file path=xl/calcChain.xml><?xml version="1.0" encoding="utf-8"?>
<calcChain xmlns="http://schemas.openxmlformats.org/spreadsheetml/2006/main">
  <c r="F129" i="2" l="1"/>
  <c r="F128" i="2"/>
  <c r="F127" i="2"/>
  <c r="F126" i="2"/>
  <c r="F125" i="2"/>
  <c r="F121" i="2"/>
  <c r="F120" i="2"/>
  <c r="F119" i="2"/>
  <c r="F118" i="2"/>
  <c r="F117" i="2"/>
  <c r="F110" i="2"/>
  <c r="F109" i="2"/>
  <c r="F108" i="2"/>
  <c r="F107" i="2"/>
  <c r="F106" i="2"/>
  <c r="F105" i="2"/>
  <c r="F104" i="2"/>
  <c r="F103" i="2"/>
  <c r="F102" i="2"/>
  <c r="F101" i="2"/>
  <c r="F100" i="2"/>
  <c r="F99" i="2"/>
  <c r="F98" i="2"/>
  <c r="F97" i="2"/>
  <c r="F96" i="2"/>
  <c r="F95" i="2"/>
  <c r="F94" i="2"/>
  <c r="F93" i="2"/>
  <c r="F92" i="2"/>
  <c r="F91" i="2"/>
  <c r="F90" i="2"/>
  <c r="F89" i="2"/>
  <c r="F88" i="2"/>
  <c r="F87" i="2"/>
  <c r="F86" i="2"/>
  <c r="F81" i="2"/>
  <c r="F80" i="2"/>
  <c r="F79" i="2"/>
  <c r="F78" i="2"/>
  <c r="F77" i="2"/>
  <c r="F76" i="2"/>
  <c r="F75" i="2"/>
  <c r="F74" i="2"/>
  <c r="F73" i="2"/>
  <c r="F72" i="2"/>
  <c r="F71" i="2"/>
  <c r="F70" i="2"/>
  <c r="F69" i="2"/>
  <c r="F68" i="2"/>
  <c r="F67" i="2"/>
  <c r="F66" i="2"/>
  <c r="F65" i="2"/>
  <c r="F64" i="2"/>
  <c r="F63" i="2"/>
  <c r="F62" i="2"/>
  <c r="F61" i="2"/>
  <c r="F60" i="2"/>
  <c r="F59" i="2"/>
  <c r="F58" i="2"/>
  <c r="F57" i="2"/>
  <c r="G129" i="2" l="1"/>
  <c r="G121" i="2"/>
  <c r="G110" i="2"/>
  <c r="G128" i="2"/>
  <c r="G127" i="2"/>
  <c r="G126" i="2"/>
  <c r="G125" i="2"/>
  <c r="G120" i="2" l="1"/>
  <c r="G119" i="2"/>
  <c r="G118" i="2"/>
  <c r="G117" i="2"/>
  <c r="G109" i="2"/>
  <c r="G108" i="2"/>
  <c r="G107" i="2"/>
  <c r="G106" i="2"/>
  <c r="G105" i="2"/>
  <c r="G104" i="2"/>
  <c r="G103" i="2"/>
  <c r="G102" i="2"/>
  <c r="G101" i="2"/>
  <c r="G100" i="2"/>
  <c r="G99" i="2"/>
  <c r="G98" i="2"/>
  <c r="G97" i="2"/>
  <c r="G96" i="2"/>
  <c r="G95" i="2"/>
  <c r="G94" i="2"/>
  <c r="G93" i="2"/>
  <c r="G92" i="2"/>
  <c r="G91" i="2"/>
  <c r="G90" i="2"/>
  <c r="G89" i="2"/>
  <c r="G88" i="2"/>
  <c r="G87" i="2"/>
  <c r="G86" i="2"/>
  <c r="G81" i="2"/>
  <c r="G80" i="2"/>
  <c r="G79" i="2"/>
  <c r="G78" i="2"/>
  <c r="G77" i="2"/>
  <c r="G76" i="2"/>
  <c r="G75" i="2"/>
  <c r="G74" i="2"/>
  <c r="G73" i="2"/>
  <c r="G72" i="2"/>
  <c r="G71" i="2"/>
  <c r="G70" i="2"/>
  <c r="G69" i="2"/>
  <c r="G68" i="2"/>
  <c r="G67" i="2"/>
  <c r="G66" i="2"/>
  <c r="G65" i="2"/>
  <c r="G64" i="2"/>
  <c r="G63" i="2"/>
  <c r="G62" i="2"/>
  <c r="G61" i="2"/>
  <c r="G60" i="2"/>
  <c r="G59" i="2"/>
  <c r="G58" i="2"/>
  <c r="G57" i="2"/>
</calcChain>
</file>

<file path=xl/sharedStrings.xml><?xml version="1.0" encoding="utf-8"?>
<sst xmlns="http://schemas.openxmlformats.org/spreadsheetml/2006/main" count="136" uniqueCount="111">
  <si>
    <t>Phone:</t>
  </si>
  <si>
    <t>Signature:</t>
  </si>
  <si>
    <t>Date:</t>
  </si>
  <si>
    <t>E-mail:</t>
  </si>
  <si>
    <t>Contact Name/Title:</t>
  </si>
  <si>
    <t>PRICES SHALL BE FIRM FOR 60 DAYS UNLESS OTHERWISE NOTED</t>
  </si>
  <si>
    <t>Base Price</t>
  </si>
  <si>
    <t>Firm (Company):</t>
  </si>
  <si>
    <t>Per M</t>
  </si>
  <si>
    <t>All discounts must be included in the quote with a full description explaining the terms for the discount.</t>
  </si>
  <si>
    <t>ENVELOPE PRINTING FOR ALL COURT LOCATIONS</t>
  </si>
  <si>
    <t>Envelopes will be packed 500 per box.</t>
  </si>
  <si>
    <t>Vendor will be required to keep a minimum 90-day supply of each envelope on-hand at all times.</t>
  </si>
  <si>
    <t>Not interested in quoting at this time.</t>
  </si>
  <si>
    <t>Superior Court of California</t>
  </si>
  <si>
    <t>County of Fresno</t>
  </si>
  <si>
    <t>Address</t>
  </si>
  <si>
    <t>City, State, Zip</t>
  </si>
  <si>
    <t>Font--Poppl-Laudatio Regular; 9/10--9 point type w/10 point leading</t>
  </si>
  <si>
    <t>Font--Goudy Old Style Extrabold; 12/12--12 point type w/12 point leading</t>
  </si>
  <si>
    <t>Return address information on ALL envelopes except as noted below.</t>
  </si>
  <si>
    <t>Size #10, Black ink, 4 1/8" x 9 1/2", 24 pound, white woven paper stock, fully gummed rounded diagonal flap</t>
  </si>
  <si>
    <t>No</t>
  </si>
  <si>
    <t>Window</t>
  </si>
  <si>
    <t>1100 Van Ness Avenue</t>
  </si>
  <si>
    <t>Fresno, CA  93724-0002</t>
  </si>
  <si>
    <r>
      <t xml:space="preserve">Name: </t>
    </r>
    <r>
      <rPr>
        <b/>
        <sz val="10"/>
        <color theme="1"/>
        <rFont val="Century Gothic"/>
        <family val="2"/>
      </rPr>
      <t>Traffic/Criminal</t>
    </r>
  </si>
  <si>
    <r>
      <t xml:space="preserve">Name: </t>
    </r>
    <r>
      <rPr>
        <b/>
        <sz val="10"/>
        <color theme="1"/>
        <rFont val="Century Gothic"/>
        <family val="2"/>
      </rPr>
      <t>Main</t>
    </r>
  </si>
  <si>
    <r>
      <t xml:space="preserve">Name:  </t>
    </r>
    <r>
      <rPr>
        <b/>
        <sz val="10"/>
        <color theme="1"/>
        <rFont val="Century Gothic"/>
        <family val="2"/>
      </rPr>
      <t>Pink</t>
    </r>
  </si>
  <si>
    <t>Traffic/Criminal Division</t>
  </si>
  <si>
    <t>Juror Services Division</t>
  </si>
  <si>
    <r>
      <t xml:space="preserve">Name: </t>
    </r>
    <r>
      <rPr>
        <b/>
        <sz val="10"/>
        <color theme="1"/>
        <rFont val="Century Gothic"/>
        <family val="2"/>
      </rPr>
      <t>Juror Services</t>
    </r>
  </si>
  <si>
    <t>Juvenile Justice Court</t>
  </si>
  <si>
    <t>3333 E. American Avenue, Bldg. 701, Ste. A</t>
  </si>
  <si>
    <t>Fresno, CA  93725</t>
  </si>
  <si>
    <t>1130 "O" Street</t>
  </si>
  <si>
    <r>
      <t xml:space="preserve">Name:  </t>
    </r>
    <r>
      <rPr>
        <b/>
        <sz val="10"/>
        <color theme="1"/>
        <rFont val="Century Gothic"/>
        <family val="2"/>
      </rPr>
      <t>Confidential</t>
    </r>
  </si>
  <si>
    <t>Tax</t>
  </si>
  <si>
    <t>List cost per 1,000 (M) shall include finished product, storage fees (if any) and delivery on demand - minimum order of 1 box.</t>
  </si>
  <si>
    <t xml:space="preserve">Exceptions: Red ink on face, blue inside </t>
  </si>
  <si>
    <t>Left and/or</t>
  </si>
  <si>
    <t>Right Window</t>
  </si>
  <si>
    <t>Vendor will imprint a total of 14 types of envelopes described as follows:</t>
  </si>
  <si>
    <t>A.</t>
  </si>
  <si>
    <t>B.</t>
  </si>
  <si>
    <t>C.</t>
  </si>
  <si>
    <t>D.</t>
  </si>
  <si>
    <t>E.</t>
  </si>
  <si>
    <t>F.</t>
  </si>
  <si>
    <t>G.</t>
  </si>
  <si>
    <t>H.</t>
  </si>
  <si>
    <t>I.</t>
  </si>
  <si>
    <t xml:space="preserve">(2) MAIN #10 LEFT WINDOW </t>
  </si>
  <si>
    <t xml:space="preserve">(3) MAIN #10 RIGHT WINDOW </t>
  </si>
  <si>
    <t>(1) MAIN #10 REGULAR NO WINDOW</t>
  </si>
  <si>
    <t>(4) TRAFFIC #10 REGULAR NO WINDOW</t>
  </si>
  <si>
    <t>(5) TRAFFIC #10 RIGHT WINDOW</t>
  </si>
  <si>
    <t xml:space="preserve">(6) JURY #10 LEFT WINDOW </t>
  </si>
  <si>
    <t>(7) JJC #10 RIGHT WINDOW</t>
  </si>
  <si>
    <t>(8) JJC #10 REGULAR NO WINDOW</t>
  </si>
  <si>
    <r>
      <t xml:space="preserve">Name: </t>
    </r>
    <r>
      <rPr>
        <b/>
        <sz val="10"/>
        <color theme="1"/>
        <rFont val="Century Gothic"/>
        <family val="2"/>
      </rPr>
      <t>Juvenile Justice Court (JJC)</t>
    </r>
  </si>
  <si>
    <r>
      <t xml:space="preserve">Name: </t>
    </r>
    <r>
      <rPr>
        <b/>
        <sz val="10"/>
        <color theme="1"/>
        <rFont val="Century Gothic"/>
        <family val="2"/>
      </rPr>
      <t>O Street (Sisk)</t>
    </r>
  </si>
  <si>
    <t xml:space="preserve">(9) SISK #10 RIGHT WINDOW </t>
  </si>
  <si>
    <t>(10) SISK #10 REGULAR NO WINDOW</t>
  </si>
  <si>
    <t>(11) SISK #10 LEFT WINDOW</t>
  </si>
  <si>
    <t>(12) PINK #9</t>
  </si>
  <si>
    <t>(13) CONFIDENTIAL #10 INSIDE TINT</t>
  </si>
  <si>
    <r>
      <t xml:space="preserve">Name:  </t>
    </r>
    <r>
      <rPr>
        <b/>
        <sz val="10"/>
        <color theme="1"/>
        <rFont val="Century Gothic"/>
        <family val="2"/>
      </rPr>
      <t>Jury #9</t>
    </r>
  </si>
  <si>
    <t>(14) JURY#9 REGULAR NO WINDOW</t>
  </si>
  <si>
    <t>J.</t>
  </si>
  <si>
    <t>Envelope # from Section A above: 1, 2, 3</t>
  </si>
  <si>
    <t>Envelope # from Section A above:  6</t>
  </si>
  <si>
    <t>Envelope # from Section A above:  9, 10, 11</t>
  </si>
  <si>
    <t>Envelope # from Section A above:  7, 8</t>
  </si>
  <si>
    <t>Envelope # from Section A above: 4, 5</t>
  </si>
  <si>
    <t>Envelope # from Section A above:  12</t>
  </si>
  <si>
    <t>Envelope # from Section A above:  13</t>
  </si>
  <si>
    <t>Envelope # from Section A above:  14</t>
  </si>
  <si>
    <t>Envelope descriptions</t>
  </si>
  <si>
    <t>Size #9, Black ink, 3 7/8" x 8 3/4", 24 pound, white woven paper stock, fully gummed rounded diagonal flap</t>
  </si>
  <si>
    <t>Division Name (If applicable)</t>
  </si>
  <si>
    <t>Exceptions: Size #9, return address lines,</t>
  </si>
  <si>
    <t>barcode and self-addressed as follows:</t>
  </si>
  <si>
    <t>SUPERIOR COURT OF CALIFORNIA</t>
  </si>
  <si>
    <t>COUNTY OF FRESNO</t>
  </si>
  <si>
    <t>JURY OFFICE</t>
  </si>
  <si>
    <t>1100 VAN NESS AVENUE</t>
  </si>
  <si>
    <t>FRESNO CA 93724-0002</t>
  </si>
  <si>
    <t>tint, no return address and the word</t>
  </si>
  <si>
    <t>"CONFIDENTIAL" in the middle of the</t>
  </si>
  <si>
    <t>envelope.</t>
  </si>
  <si>
    <t>Sample envelopes provided upon request.</t>
  </si>
  <si>
    <t>RFQ ADDITIONAL PROVISIONS</t>
  </si>
  <si>
    <t>K.</t>
  </si>
  <si>
    <t>Instructions for completing the table below:</t>
  </si>
  <si>
    <t>Column 1</t>
  </si>
  <si>
    <t>Column 2</t>
  </si>
  <si>
    <t>Column 3</t>
  </si>
  <si>
    <t>Column 4</t>
  </si>
  <si>
    <t>Column 5</t>
  </si>
  <si>
    <t>Column 6</t>
  </si>
  <si>
    <t>Total Cost with Tax</t>
  </si>
  <si>
    <t>If completing electronically, complete Column 4 only (highlighted in yellow).  Columns 5 and 6 will self populate.</t>
  </si>
  <si>
    <t>Envelope Description</t>
  </si>
  <si>
    <t>If completing manually, complete Column 4 (highlighted in yellow) AND Columns 5 and 6 (highlighted in blue).</t>
  </si>
  <si>
    <t>Attachment A - Request for Quote (RFQ) Detail Sheet</t>
  </si>
  <si>
    <t>Deliveries will be made to:  Main Courthouse, 1100 Van Ness Avenue, Fresno, CA  93724-0002</t>
  </si>
  <si>
    <r>
      <t xml:space="preserve">Envelopes need to be available to order by </t>
    </r>
    <r>
      <rPr>
        <b/>
        <sz val="11"/>
        <rFont val="Century Gothic"/>
        <family val="2"/>
      </rPr>
      <t>July 1, 2022</t>
    </r>
    <r>
      <rPr>
        <sz val="11"/>
        <rFont val="Century Gothic"/>
        <family val="2"/>
      </rPr>
      <t>.</t>
    </r>
  </si>
  <si>
    <t>Current rate 8.35%</t>
  </si>
  <si>
    <t>Use the current tax rate for pricing.  Future tax increases will apply as they become effective.  All other pricing shall remain firm for the initial term of the contract beginning July 1, 2022 to June 30, 2024.  The contract will have three one-year options to extend at negotiated rates.</t>
  </si>
  <si>
    <t>Vendor will ship and deliver on demand within 2 business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</si>
</sst>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
    <numFmt numFmtId="165" formatCode="0."/>
    <numFmt numFmtId="166" formatCode="_(* #,##0_);_(* \(#,##0\);_(* &quot;-&quot;??_);_(@_)"/>
  </numFmts>
  <fonts count="17">
    <font>
      <sz val="11"/>
      <color theme="1"/>
      <name val="Calibri"/>
      <family val="2"/>
      <scheme val="minor"/>
    </font>
    <font>
      <sz val="11"/>
      <color theme="1"/>
      <name val="Century Gothic"/>
      <family val="2"/>
    </font>
    <font>
      <sz val="11"/>
      <color theme="1"/>
      <name val="Calibri"/>
      <family val="2"/>
      <scheme val="minor"/>
    </font>
    <font>
      <b/>
      <sz val="14"/>
      <color theme="1"/>
      <name val="Century Gothic"/>
      <family val="2"/>
    </font>
    <font>
      <sz val="10"/>
      <color theme="1"/>
      <name val="Century Gothic"/>
      <family val="2"/>
    </font>
    <font>
      <b/>
      <sz val="10"/>
      <color theme="1"/>
      <name val="Century Gothic"/>
      <family val="2"/>
    </font>
    <font>
      <b/>
      <sz val="14"/>
      <color rgb="FFFF0000"/>
      <name val="Century Gothic"/>
      <family val="2"/>
    </font>
    <font>
      <sz val="14"/>
      <color theme="1"/>
      <name val="Century Gothic"/>
      <family val="2"/>
    </font>
    <font>
      <b/>
      <sz val="12"/>
      <color theme="1"/>
      <name val="Century Gothic"/>
      <family val="2"/>
    </font>
    <font>
      <sz val="11"/>
      <name val="Century Gothic"/>
      <family val="2"/>
    </font>
    <font>
      <sz val="10"/>
      <color theme="0"/>
      <name val="Century Gothic"/>
      <family val="2"/>
    </font>
    <font>
      <sz val="11"/>
      <color rgb="FFC00000"/>
      <name val="Century Gothic"/>
      <family val="2"/>
    </font>
    <font>
      <b/>
      <sz val="11"/>
      <name val="Century Gothic"/>
      <family val="2"/>
    </font>
    <font>
      <i/>
      <sz val="10"/>
      <color theme="1"/>
      <name val="Century Gothic"/>
      <family val="2"/>
    </font>
    <font>
      <sz val="12"/>
      <color theme="1"/>
      <name val="Century Gothic"/>
      <family val="2"/>
    </font>
    <font>
      <sz val="11"/>
      <color rgb="FFFF0000"/>
      <name val="Century Gothic"/>
      <family val="2"/>
    </font>
    <font>
      <b/>
      <sz val="14"/>
      <color rgb="FF0070C0"/>
      <name val="Century Gothic"/>
      <family val="2"/>
    </font>
  </fonts>
  <fills count="7">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lightUp">
        <bgColor theme="0" tint="-0.14996795556505021"/>
      </patternFill>
    </fill>
    <fill>
      <patternFill patternType="solid">
        <fgColor theme="9" tint="0.7999816888943144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auto="1"/>
      </right>
      <top/>
      <bottom style="thin">
        <color indexed="64"/>
      </bottom>
      <diagonal/>
    </border>
    <border>
      <left style="thin">
        <color indexed="64"/>
      </left>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2">
    <xf numFmtId="0" fontId="0" fillId="0" borderId="0"/>
    <xf numFmtId="43" fontId="2" fillId="0" borderId="0" applyFont="0" applyFill="0" applyBorder="0" applyAlignment="0" applyProtection="0"/>
  </cellStyleXfs>
  <cellXfs count="131">
    <xf numFmtId="0" fontId="0" fillId="0" borderId="0" xfId="0"/>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xf numFmtId="0" fontId="4" fillId="0" borderId="0" xfId="0" applyFont="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xf numFmtId="0" fontId="7" fillId="0" borderId="0" xfId="0" applyFont="1" applyAlignment="1">
      <alignment horizontal="centerContinuous"/>
    </xf>
    <xf numFmtId="0" fontId="7" fillId="0" borderId="0" xfId="0" applyFont="1"/>
    <xf numFmtId="0" fontId="4" fillId="0" borderId="0" xfId="0" applyFont="1" applyBorder="1" applyAlignment="1">
      <alignment horizontal="centerContinuous"/>
    </xf>
    <xf numFmtId="0" fontId="4" fillId="0" borderId="0" xfId="0" applyFont="1" applyBorder="1" applyAlignment="1">
      <alignment horizontal="center" wrapText="1"/>
    </xf>
    <xf numFmtId="0" fontId="4" fillId="0" borderId="7" xfId="0" applyFont="1" applyBorder="1"/>
    <xf numFmtId="0" fontId="4" fillId="0" borderId="3" xfId="0" applyFont="1" applyBorder="1"/>
    <xf numFmtId="0" fontId="4" fillId="0" borderId="3" xfId="0" applyFont="1" applyBorder="1" applyAlignment="1">
      <alignment horizontal="left" vertical="center"/>
    </xf>
    <xf numFmtId="0" fontId="4" fillId="2" borderId="1" xfId="0" applyFont="1" applyFill="1" applyBorder="1" applyAlignment="1" applyProtection="1">
      <alignment horizontal="centerContinuous"/>
      <protection locked="0"/>
    </xf>
    <xf numFmtId="43" fontId="4" fillId="2" borderId="3" xfId="1" applyFont="1" applyFill="1" applyBorder="1" applyAlignment="1" applyProtection="1">
      <alignment horizontal="center"/>
      <protection locked="0"/>
    </xf>
    <xf numFmtId="0" fontId="1" fillId="0" borderId="0" xfId="0" applyFont="1"/>
    <xf numFmtId="0" fontId="4" fillId="0" borderId="2" xfId="0" applyFont="1" applyBorder="1" applyAlignment="1">
      <alignment wrapText="1"/>
    </xf>
    <xf numFmtId="0" fontId="4" fillId="0" borderId="2"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wrapText="1"/>
    </xf>
    <xf numFmtId="0" fontId="4" fillId="0" borderId="0" xfId="0" applyFont="1" applyBorder="1" applyAlignment="1">
      <alignment horizontal="center" vertical="center"/>
    </xf>
    <xf numFmtId="166" fontId="4" fillId="0" borderId="7" xfId="1" applyNumberFormat="1" applyFont="1" applyBorder="1"/>
    <xf numFmtId="0" fontId="4" fillId="0" borderId="1" xfId="0" applyFont="1" applyBorder="1"/>
    <xf numFmtId="43" fontId="4" fillId="2" borderId="4" xfId="1" applyFont="1" applyFill="1" applyBorder="1" applyAlignment="1" applyProtection="1">
      <alignment horizontal="center"/>
      <protection locked="0"/>
    </xf>
    <xf numFmtId="166" fontId="4" fillId="0" borderId="9" xfId="1" applyNumberFormat="1" applyFont="1" applyBorder="1"/>
    <xf numFmtId="0" fontId="4" fillId="0" borderId="9" xfId="0" applyFont="1" applyBorder="1"/>
    <xf numFmtId="166" fontId="4" fillId="0" borderId="10" xfId="1" applyNumberFormat="1" applyFont="1" applyBorder="1"/>
    <xf numFmtId="43" fontId="4" fillId="2" borderId="10" xfId="1" applyFont="1" applyFill="1" applyBorder="1" applyAlignment="1" applyProtection="1">
      <alignment horizontal="center"/>
      <protection locked="0"/>
    </xf>
    <xf numFmtId="43" fontId="4" fillId="2" borderId="7" xfId="1" applyFont="1" applyFill="1" applyBorder="1" applyAlignment="1" applyProtection="1">
      <alignment horizontal="center"/>
      <protection locked="0"/>
    </xf>
    <xf numFmtId="166" fontId="4" fillId="0" borderId="3" xfId="1" applyNumberFormat="1" applyFont="1" applyBorder="1"/>
    <xf numFmtId="166" fontId="4" fillId="0" borderId="11" xfId="1" applyNumberFormat="1" applyFont="1" applyBorder="1"/>
    <xf numFmtId="0" fontId="10" fillId="0" borderId="0" xfId="0" applyFont="1" applyAlignment="1">
      <alignment horizontal="centerContinuous"/>
    </xf>
    <xf numFmtId="0" fontId="4" fillId="0" borderId="0" xfId="0" applyFont="1" applyBorder="1"/>
    <xf numFmtId="0" fontId="4" fillId="0" borderId="0" xfId="0" applyFont="1" applyBorder="1" applyAlignment="1">
      <alignment horizontal="center"/>
    </xf>
    <xf numFmtId="0" fontId="5" fillId="0" borderId="0" xfId="0" applyFont="1" applyBorder="1" applyAlignment="1"/>
    <xf numFmtId="0" fontId="7" fillId="0" borderId="0" xfId="0" applyFont="1" applyBorder="1" applyAlignment="1">
      <alignment horizontal="centerContinuous"/>
    </xf>
    <xf numFmtId="0" fontId="7" fillId="0" borderId="0" xfId="0" applyFont="1" applyBorder="1"/>
    <xf numFmtId="0" fontId="4" fillId="0" borderId="16" xfId="0" applyFont="1" applyBorder="1" applyAlignment="1">
      <alignment horizontal="left"/>
    </xf>
    <xf numFmtId="0" fontId="4" fillId="0" borderId="20" xfId="0" applyFont="1" applyBorder="1" applyAlignment="1">
      <alignment horizontal="left"/>
    </xf>
    <xf numFmtId="43" fontId="4" fillId="3" borderId="17" xfId="1" applyFont="1" applyFill="1" applyBorder="1" applyProtection="1">
      <protection locked="0"/>
    </xf>
    <xf numFmtId="43" fontId="4" fillId="3" borderId="18" xfId="1" applyFont="1" applyFill="1" applyBorder="1" applyProtection="1">
      <protection locked="0"/>
    </xf>
    <xf numFmtId="43" fontId="4" fillId="3" borderId="19" xfId="1" applyFont="1" applyFill="1" applyBorder="1" applyProtection="1">
      <protection locked="0"/>
    </xf>
    <xf numFmtId="43" fontId="4" fillId="3" borderId="21" xfId="1" applyFont="1" applyFill="1" applyBorder="1" applyProtection="1">
      <protection locked="0"/>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center" vertical="center"/>
    </xf>
    <xf numFmtId="0" fontId="11" fillId="0" borderId="0" xfId="0" applyFont="1" applyAlignment="1">
      <alignment horizontal="left" vertical="top" wrapText="1"/>
    </xf>
    <xf numFmtId="0" fontId="1" fillId="0" borderId="0" xfId="0" applyFont="1" applyAlignment="1">
      <alignment vertical="top"/>
    </xf>
    <xf numFmtId="0" fontId="9" fillId="0" borderId="0" xfId="0" quotePrefix="1" applyFont="1" applyAlignment="1">
      <alignment vertical="top"/>
    </xf>
    <xf numFmtId="0" fontId="9" fillId="0" borderId="0" xfId="0" applyFont="1" applyAlignment="1">
      <alignment horizontal="left" vertical="top" wrapText="1"/>
    </xf>
    <xf numFmtId="0" fontId="13" fillId="0" borderId="16" xfId="0" applyFont="1" applyBorder="1" applyAlignment="1">
      <alignment horizontal="left"/>
    </xf>
    <xf numFmtId="0" fontId="0" fillId="0" borderId="0" xfId="0" applyFont="1"/>
    <xf numFmtId="0" fontId="0" fillId="0" borderId="0" xfId="0" applyFont="1" applyAlignment="1">
      <alignment vertical="top"/>
    </xf>
    <xf numFmtId="165" fontId="1" fillId="0" borderId="0" xfId="0" applyNumberFormat="1" applyFont="1" applyAlignment="1">
      <alignment horizontal="center" vertical="top"/>
    </xf>
    <xf numFmtId="166" fontId="4" fillId="5" borderId="7" xfId="1" applyNumberFormat="1" applyFont="1" applyFill="1" applyBorder="1"/>
    <xf numFmtId="166" fontId="4" fillId="5" borderId="9" xfId="1" applyNumberFormat="1" applyFont="1" applyFill="1" applyBorder="1"/>
    <xf numFmtId="0" fontId="1" fillId="0" borderId="3" xfId="0" applyFont="1" applyBorder="1" applyAlignment="1">
      <alignment horizontal="left" vertical="center"/>
    </xf>
    <xf numFmtId="0" fontId="0" fillId="0" borderId="0" xfId="0" applyFont="1" applyBorder="1"/>
    <xf numFmtId="0" fontId="0" fillId="0" borderId="0" xfId="0" applyFont="1" applyBorder="1" applyAlignment="1">
      <alignment vertical="top"/>
    </xf>
    <xf numFmtId="165" fontId="1" fillId="0" borderId="0" xfId="0" applyNumberFormat="1" applyFont="1" applyAlignment="1">
      <alignment horizontal="left" vertical="top"/>
    </xf>
    <xf numFmtId="0" fontId="1" fillId="0" borderId="0" xfId="0" applyFont="1" applyAlignment="1">
      <alignment horizontal="left" vertical="top"/>
    </xf>
    <xf numFmtId="0" fontId="0" fillId="0" borderId="0" xfId="0" applyFont="1" applyBorder="1" applyAlignment="1">
      <alignment horizontal="left" vertical="top"/>
    </xf>
    <xf numFmtId="0" fontId="0" fillId="0" borderId="0" xfId="0" applyFont="1" applyAlignment="1">
      <alignment horizontal="left" vertical="top"/>
    </xf>
    <xf numFmtId="0" fontId="9" fillId="0" borderId="0" xfId="0" applyFont="1" applyFill="1" applyAlignment="1">
      <alignment vertical="top"/>
    </xf>
    <xf numFmtId="0" fontId="9" fillId="0" borderId="0" xfId="0" applyFont="1" applyFill="1" applyAlignment="1">
      <alignment horizontal="center" vertical="top"/>
    </xf>
    <xf numFmtId="0" fontId="1" fillId="0" borderId="0" xfId="0" applyFont="1" applyFill="1" applyBorder="1" applyAlignment="1">
      <alignment horizontal="center"/>
    </xf>
    <xf numFmtId="0" fontId="1" fillId="0" borderId="0" xfId="0" applyFont="1" applyFill="1" applyBorder="1"/>
    <xf numFmtId="0" fontId="1" fillId="0" borderId="0" xfId="0" applyFont="1" applyFill="1"/>
    <xf numFmtId="0" fontId="8" fillId="0" borderId="0" xfId="0" applyNumberFormat="1" applyFont="1" applyAlignment="1">
      <alignment horizontal="centerContinuous" vertical="center"/>
    </xf>
    <xf numFmtId="0" fontId="8" fillId="0" borderId="0" xfId="0" applyFont="1" applyAlignment="1">
      <alignment horizontal="left" indent="3"/>
    </xf>
    <xf numFmtId="0" fontId="14" fillId="0" borderId="0" xfId="0" applyFont="1" applyAlignment="1">
      <alignment horizontal="left" indent="2"/>
    </xf>
    <xf numFmtId="0" fontId="8" fillId="0" borderId="0" xfId="0" applyFont="1" applyAlignment="1">
      <alignment horizontal="left"/>
    </xf>
    <xf numFmtId="0" fontId="1" fillId="0" borderId="0" xfId="0" applyFont="1" applyBorder="1" applyAlignment="1">
      <alignment horizontal="left" vertical="center"/>
    </xf>
    <xf numFmtId="0" fontId="4" fillId="0" borderId="0" xfId="0" applyFont="1" applyBorder="1" applyAlignment="1">
      <alignment horizontal="centerContinuous" wrapText="1"/>
    </xf>
    <xf numFmtId="0" fontId="4" fillId="0" borderId="0" xfId="0" applyFont="1" applyBorder="1" applyAlignment="1">
      <alignment horizontal="centerContinuous" vertical="center"/>
    </xf>
    <xf numFmtId="0" fontId="5" fillId="0" borderId="0" xfId="0" applyFont="1" applyFill="1" applyAlignment="1">
      <alignment horizontal="centerContinuous"/>
    </xf>
    <xf numFmtId="0" fontId="3" fillId="0" borderId="0" xfId="0" applyFont="1" applyBorder="1" applyAlignment="1">
      <alignment horizontal="centerContinuous" vertical="center"/>
    </xf>
    <xf numFmtId="0" fontId="8" fillId="4" borderId="3" xfId="0" applyFont="1" applyFill="1" applyBorder="1" applyAlignment="1">
      <alignment horizontal="left" vertical="center"/>
    </xf>
    <xf numFmtId="0" fontId="4" fillId="4" borderId="2" xfId="0" applyFont="1" applyFill="1" applyBorder="1" applyAlignment="1">
      <alignment wrapText="1"/>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xf>
    <xf numFmtId="0" fontId="4" fillId="4" borderId="24" xfId="0" applyFont="1" applyFill="1" applyBorder="1" applyAlignment="1">
      <alignment horizontal="center" vertical="center"/>
    </xf>
    <xf numFmtId="166" fontId="4" fillId="5" borderId="6" xfId="1" applyNumberFormat="1" applyFont="1" applyFill="1" applyBorder="1"/>
    <xf numFmtId="166" fontId="4" fillId="5" borderId="19" xfId="1" applyNumberFormat="1" applyFont="1" applyFill="1" applyBorder="1"/>
    <xf numFmtId="166" fontId="4" fillId="5" borderId="0" xfId="1" applyNumberFormat="1" applyFont="1" applyFill="1" applyBorder="1"/>
    <xf numFmtId="166" fontId="4" fillId="5" borderId="25" xfId="1" applyNumberFormat="1" applyFont="1" applyFill="1" applyBorder="1"/>
    <xf numFmtId="166" fontId="4" fillId="5" borderId="26" xfId="1" applyNumberFormat="1" applyFont="1" applyFill="1" applyBorder="1"/>
    <xf numFmtId="166" fontId="4" fillId="5" borderId="27" xfId="1" applyNumberFormat="1" applyFont="1" applyFill="1" applyBorder="1"/>
    <xf numFmtId="166" fontId="4" fillId="5" borderId="28" xfId="1" applyNumberFormat="1" applyFont="1" applyFill="1" applyBorder="1"/>
    <xf numFmtId="0" fontId="4" fillId="0" borderId="6" xfId="0" applyFont="1" applyFill="1" applyBorder="1" applyAlignment="1" applyProtection="1">
      <alignment horizontal="centerContinuous"/>
    </xf>
    <xf numFmtId="0" fontId="8" fillId="0" borderId="0" xfId="0" applyFont="1" applyFill="1" applyAlignment="1" applyProtection="1">
      <alignment horizontal="left"/>
    </xf>
    <xf numFmtId="166" fontId="4" fillId="5" borderId="7" xfId="1" applyNumberFormat="1" applyFont="1" applyFill="1" applyBorder="1" applyProtection="1"/>
    <xf numFmtId="166" fontId="4" fillId="5" borderId="6" xfId="1" applyNumberFormat="1" applyFont="1" applyFill="1" applyBorder="1" applyProtection="1"/>
    <xf numFmtId="43" fontId="4" fillId="5" borderId="6" xfId="1" applyFont="1" applyFill="1" applyBorder="1" applyAlignment="1" applyProtection="1">
      <alignment horizontal="center"/>
    </xf>
    <xf numFmtId="43" fontId="4" fillId="5" borderId="6" xfId="1" applyFont="1" applyFill="1" applyBorder="1" applyProtection="1"/>
    <xf numFmtId="43" fontId="4" fillId="5" borderId="19" xfId="1" applyFont="1" applyFill="1" applyBorder="1" applyProtection="1"/>
    <xf numFmtId="166" fontId="4" fillId="5" borderId="9" xfId="1" applyNumberFormat="1" applyFont="1" applyFill="1" applyBorder="1" applyProtection="1"/>
    <xf numFmtId="166" fontId="4" fillId="5" borderId="0" xfId="1" applyNumberFormat="1" applyFont="1" applyFill="1" applyBorder="1" applyProtection="1"/>
    <xf numFmtId="43" fontId="4" fillId="5" borderId="0" xfId="1" applyFont="1" applyFill="1" applyBorder="1" applyAlignment="1" applyProtection="1">
      <alignment horizontal="center"/>
    </xf>
    <xf numFmtId="43" fontId="4" fillId="5" borderId="0" xfId="1" applyFont="1" applyFill="1" applyBorder="1" applyProtection="1"/>
    <xf numFmtId="43" fontId="4" fillId="5" borderId="25" xfId="1" applyFont="1" applyFill="1" applyBorder="1" applyProtection="1"/>
    <xf numFmtId="166" fontId="4" fillId="5" borderId="26" xfId="1" applyNumberFormat="1" applyFont="1" applyFill="1" applyBorder="1" applyProtection="1"/>
    <xf numFmtId="166" fontId="4" fillId="5" borderId="27" xfId="1" applyNumberFormat="1" applyFont="1" applyFill="1" applyBorder="1" applyProtection="1"/>
    <xf numFmtId="43" fontId="4" fillId="5" borderId="27" xfId="1" applyFont="1" applyFill="1" applyBorder="1" applyAlignment="1" applyProtection="1">
      <alignment horizontal="center"/>
    </xf>
    <xf numFmtId="43" fontId="4" fillId="5" borderId="27" xfId="1" applyFont="1" applyFill="1" applyBorder="1" applyProtection="1"/>
    <xf numFmtId="43" fontId="4" fillId="5" borderId="28" xfId="1" applyFont="1" applyFill="1" applyBorder="1" applyProtection="1"/>
    <xf numFmtId="166" fontId="4" fillId="5" borderId="19" xfId="1" applyNumberFormat="1" applyFont="1" applyFill="1" applyBorder="1" applyProtection="1"/>
    <xf numFmtId="166" fontId="4" fillId="5" borderId="25" xfId="1" applyNumberFormat="1" applyFont="1" applyFill="1" applyBorder="1" applyProtection="1"/>
    <xf numFmtId="166" fontId="4" fillId="5" borderId="28" xfId="1" applyNumberFormat="1" applyFont="1" applyFill="1" applyBorder="1" applyProtection="1"/>
    <xf numFmtId="0" fontId="7" fillId="0" borderId="0" xfId="0" applyFont="1" applyAlignment="1" applyProtection="1">
      <alignment horizontal="centerContinuous"/>
    </xf>
    <xf numFmtId="0" fontId="9" fillId="0" borderId="0" xfId="0" applyFont="1" applyAlignment="1">
      <alignment horizontal="left" vertical="top"/>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2" fillId="0" borderId="31" xfId="0" applyFont="1" applyBorder="1" applyAlignment="1">
      <alignment horizontal="center" vertical="top" wrapText="1"/>
    </xf>
    <xf numFmtId="0" fontId="5" fillId="6" borderId="12" xfId="0" applyFont="1" applyFill="1" applyBorder="1" applyAlignment="1">
      <alignment horizontal="center"/>
    </xf>
    <xf numFmtId="0" fontId="5" fillId="6" borderId="13" xfId="0" applyFont="1" applyFill="1" applyBorder="1" applyAlignment="1">
      <alignment horizontal="center"/>
    </xf>
    <xf numFmtId="0" fontId="5" fillId="6" borderId="14" xfId="0" applyFont="1" applyFill="1" applyBorder="1" applyAlignment="1">
      <alignment horizontal="center" wrapText="1"/>
    </xf>
    <xf numFmtId="0" fontId="5" fillId="6" borderId="12" xfId="0" applyFont="1" applyFill="1" applyBorder="1" applyAlignment="1">
      <alignment horizontal="center" wrapText="1"/>
    </xf>
    <xf numFmtId="0" fontId="5" fillId="6" borderId="15" xfId="0" applyFont="1" applyFill="1" applyBorder="1" applyAlignment="1">
      <alignment horizontal="center" wrapText="1"/>
    </xf>
    <xf numFmtId="0" fontId="5" fillId="6" borderId="4" xfId="0" applyFont="1" applyFill="1" applyBorder="1" applyAlignment="1">
      <alignment horizontal="center" wrapText="1"/>
    </xf>
    <xf numFmtId="164" fontId="5" fillId="6" borderId="5" xfId="0" applyNumberFormat="1" applyFont="1" applyFill="1" applyBorder="1" applyAlignment="1">
      <alignment horizontal="center" wrapText="1"/>
    </xf>
    <xf numFmtId="0" fontId="5" fillId="6" borderId="8" xfId="0" quotePrefix="1" applyFont="1" applyFill="1" applyBorder="1" applyAlignment="1">
      <alignment horizontal="center" wrapText="1"/>
    </xf>
    <xf numFmtId="0" fontId="16" fillId="0" borderId="0" xfId="0" applyFont="1" applyAlignment="1">
      <alignment horizontal="centerContinuous"/>
    </xf>
    <xf numFmtId="43" fontId="4" fillId="3" borderId="5" xfId="1" applyFont="1" applyFill="1" applyBorder="1" applyProtection="1"/>
    <xf numFmtId="43" fontId="4" fillId="3" borderId="11" xfId="1" applyFont="1" applyFill="1" applyBorder="1" applyProtection="1"/>
    <xf numFmtId="0" fontId="9" fillId="0" borderId="0" xfId="0" applyFont="1" applyAlignment="1">
      <alignment horizontal="left" vertical="top" wrapText="1"/>
    </xf>
    <xf numFmtId="0" fontId="5" fillId="6" borderId="32" xfId="0" applyFont="1" applyFill="1" applyBorder="1" applyAlignment="1">
      <alignment horizontal="center" vertical="center"/>
    </xf>
    <xf numFmtId="0" fontId="5" fillId="6" borderId="33" xfId="0" applyFont="1" applyFill="1" applyBorder="1" applyAlignment="1">
      <alignment horizontal="center" vertical="center"/>
    </xf>
    <xf numFmtId="0" fontId="15"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561975</xdr:colOff>
          <xdr:row>10</xdr:row>
          <xdr:rowOff>66675</xdr:rowOff>
        </xdr:from>
        <xdr:to>
          <xdr:col>2</xdr:col>
          <xdr:colOff>952500</xdr:colOff>
          <xdr:row>10</xdr:row>
          <xdr:rowOff>352425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624422</xdr:colOff>
      <xdr:row>0</xdr:row>
      <xdr:rowOff>10584</xdr:rowOff>
    </xdr:from>
    <xdr:to>
      <xdr:col>6</xdr:col>
      <xdr:colOff>2413002</xdr:colOff>
      <xdr:row>1</xdr:row>
      <xdr:rowOff>31751</xdr:rowOff>
    </xdr:to>
    <xdr:sp macro="" textlink="">
      <xdr:nvSpPr>
        <xdr:cNvPr id="2" name="TextBox 1"/>
        <xdr:cNvSpPr txBox="1"/>
      </xdr:nvSpPr>
      <xdr:spPr>
        <a:xfrm>
          <a:off x="9831922" y="10584"/>
          <a:ext cx="1788580"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baseline="0">
              <a:latin typeface="Century Gothic" panose="020B0502020202020204" pitchFamily="34" charset="0"/>
            </a:rPr>
            <a:t>RFQ #10-2021-ENV</a:t>
          </a:r>
          <a:endParaRPr lang="en-US" sz="1200" b="1">
            <a:latin typeface="Century Gothic" panose="020B0502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36"/>
  <sheetViews>
    <sheetView tabSelected="1" zoomScale="90" zoomScaleNormal="90" workbookViewId="0">
      <selection activeCell="C6" sqref="C6"/>
    </sheetView>
  </sheetViews>
  <sheetFormatPr defaultColWidth="8.85546875" defaultRowHeight="12.75"/>
  <cols>
    <col min="1" max="1" width="3.85546875" style="3" bestFit="1" customWidth="1"/>
    <col min="2" max="2" width="41.5703125" style="3" customWidth="1"/>
    <col min="3" max="3" width="15.5703125" style="3" customWidth="1"/>
    <col min="4" max="4" width="23.140625" style="3" customWidth="1"/>
    <col min="5" max="5" width="16" style="3" customWidth="1"/>
    <col min="6" max="6" width="22.42578125" style="3" customWidth="1"/>
    <col min="7" max="7" width="36.85546875" style="3" customWidth="1"/>
    <col min="8" max="8" width="11.28515625" style="34" customWidth="1"/>
    <col min="9" max="64" width="8.85546875" style="34"/>
    <col min="65" max="16384" width="8.85546875" style="3"/>
  </cols>
  <sheetData>
    <row r="1" spans="1:64" ht="18">
      <c r="A1" s="124" t="s">
        <v>105</v>
      </c>
      <c r="B1" s="2"/>
      <c r="C1" s="1"/>
      <c r="D1" s="1"/>
      <c r="E1" s="2"/>
      <c r="F1" s="2"/>
      <c r="G1" s="77"/>
    </row>
    <row r="2" spans="1:64" ht="18">
      <c r="A2" s="1" t="s">
        <v>10</v>
      </c>
      <c r="B2" s="2"/>
      <c r="C2" s="1"/>
      <c r="D2" s="1"/>
      <c r="E2" s="2"/>
      <c r="F2" s="2"/>
      <c r="G2" s="33"/>
      <c r="H2" s="35"/>
    </row>
    <row r="3" spans="1:64" ht="27" customHeight="1">
      <c r="B3" s="2"/>
      <c r="C3" s="2"/>
      <c r="D3" s="2"/>
      <c r="E3" s="2"/>
      <c r="F3" s="2"/>
      <c r="G3" s="2"/>
      <c r="H3" s="10"/>
    </row>
    <row r="4" spans="1:64" ht="27" customHeight="1">
      <c r="A4" s="71" t="s">
        <v>7</v>
      </c>
      <c r="B4" s="72"/>
      <c r="C4" s="15"/>
      <c r="D4" s="15"/>
      <c r="E4" s="15"/>
      <c r="F4" s="73" t="s">
        <v>4</v>
      </c>
      <c r="G4" s="15"/>
      <c r="H4" s="10"/>
    </row>
    <row r="5" spans="1:64" ht="22.5" customHeight="1">
      <c r="A5" s="71"/>
      <c r="B5" s="72"/>
      <c r="C5" s="91"/>
      <c r="D5" s="91"/>
      <c r="E5" s="91"/>
      <c r="F5" s="92"/>
      <c r="G5" s="91"/>
      <c r="H5" s="10"/>
    </row>
    <row r="6" spans="1:64" ht="27" customHeight="1">
      <c r="A6" s="71" t="s">
        <v>0</v>
      </c>
      <c r="B6" s="72"/>
      <c r="C6" s="15"/>
      <c r="D6" s="15"/>
      <c r="E6" s="15"/>
      <c r="F6" s="73" t="s">
        <v>1</v>
      </c>
      <c r="G6" s="15"/>
      <c r="H6" s="10"/>
    </row>
    <row r="7" spans="1:64" ht="37.5" customHeight="1">
      <c r="A7" s="71" t="s">
        <v>2</v>
      </c>
      <c r="B7" s="72"/>
      <c r="C7" s="15"/>
      <c r="D7" s="15"/>
      <c r="E7" s="15"/>
      <c r="F7" s="73" t="s">
        <v>3</v>
      </c>
      <c r="G7" s="15"/>
      <c r="H7" s="10"/>
    </row>
    <row r="8" spans="1:64" ht="28.5" customHeight="1">
      <c r="E8" s="2"/>
      <c r="F8" s="2"/>
      <c r="G8" s="2"/>
      <c r="H8" s="10"/>
    </row>
    <row r="9" spans="1:64" s="7" customFormat="1" ht="27" customHeight="1">
      <c r="B9" s="5" t="s">
        <v>5</v>
      </c>
      <c r="C9" s="5"/>
      <c r="D9" s="5"/>
      <c r="E9" s="6"/>
      <c r="F9" s="6"/>
      <c r="G9" s="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row>
    <row r="10" spans="1:64" ht="21.75" customHeight="1">
      <c r="B10" s="2"/>
      <c r="C10" s="2"/>
      <c r="D10" s="2"/>
      <c r="E10" s="2"/>
      <c r="F10" s="2"/>
      <c r="G10" s="2"/>
      <c r="H10" s="10"/>
    </row>
    <row r="11" spans="1:64" s="9" customFormat="1" ht="38.25" customHeight="1">
      <c r="B11" s="70" t="s">
        <v>13</v>
      </c>
      <c r="C11" s="1"/>
      <c r="D11" s="1"/>
      <c r="E11" s="111"/>
      <c r="F11" s="8"/>
      <c r="G11" s="8"/>
      <c r="H11" s="37"/>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row>
    <row r="12" spans="1:64" ht="6.6" customHeight="1">
      <c r="B12" s="10"/>
      <c r="C12" s="10"/>
      <c r="D12" s="10"/>
      <c r="E12" s="10"/>
      <c r="F12" s="2"/>
      <c r="G12" s="2"/>
      <c r="H12" s="10"/>
    </row>
    <row r="13" spans="1:64" ht="24.75" customHeight="1">
      <c r="B13" s="79" t="s">
        <v>20</v>
      </c>
      <c r="C13" s="80"/>
      <c r="D13" s="80"/>
      <c r="E13" s="81"/>
      <c r="F13" s="82"/>
      <c r="G13" s="83"/>
      <c r="H13" s="10"/>
    </row>
    <row r="14" spans="1:64" ht="21" customHeight="1">
      <c r="B14" s="58" t="s">
        <v>14</v>
      </c>
      <c r="C14" s="58" t="s">
        <v>18</v>
      </c>
      <c r="D14" s="18"/>
      <c r="E14" s="19"/>
      <c r="F14" s="19"/>
      <c r="G14" s="47"/>
      <c r="H14" s="10"/>
    </row>
    <row r="15" spans="1:64" ht="21" customHeight="1">
      <c r="B15" s="58" t="s">
        <v>15</v>
      </c>
      <c r="C15" s="58" t="s">
        <v>19</v>
      </c>
      <c r="D15" s="18"/>
      <c r="E15" s="19"/>
      <c r="F15" s="19"/>
      <c r="G15" s="47"/>
      <c r="H15" s="10"/>
    </row>
    <row r="16" spans="1:64" ht="21" customHeight="1">
      <c r="B16" s="58" t="s">
        <v>80</v>
      </c>
      <c r="C16" s="58" t="s">
        <v>18</v>
      </c>
      <c r="D16" s="18"/>
      <c r="E16" s="19"/>
      <c r="F16" s="19"/>
      <c r="G16" s="47"/>
      <c r="H16" s="10"/>
    </row>
    <row r="17" spans="1:64" ht="21" customHeight="1">
      <c r="B17" s="58" t="s">
        <v>16</v>
      </c>
      <c r="C17" s="58" t="s">
        <v>18</v>
      </c>
      <c r="D17" s="18"/>
      <c r="E17" s="19"/>
      <c r="F17" s="19"/>
      <c r="G17" s="47"/>
      <c r="H17" s="10"/>
    </row>
    <row r="18" spans="1:64" ht="21" customHeight="1">
      <c r="B18" s="58" t="s">
        <v>17</v>
      </c>
      <c r="C18" s="58" t="s">
        <v>18</v>
      </c>
      <c r="D18" s="18"/>
      <c r="E18" s="19"/>
      <c r="F18" s="19"/>
      <c r="G18" s="47"/>
      <c r="H18" s="10"/>
    </row>
    <row r="19" spans="1:64" ht="37.5" customHeight="1">
      <c r="B19" s="20"/>
      <c r="C19" s="21"/>
      <c r="D19" s="21"/>
      <c r="E19" s="22"/>
      <c r="F19" s="22"/>
      <c r="G19" s="22"/>
      <c r="H19" s="10"/>
    </row>
    <row r="20" spans="1:64" ht="25.5" customHeight="1">
      <c r="B20" s="79" t="s">
        <v>78</v>
      </c>
      <c r="C20" s="80"/>
      <c r="D20" s="80"/>
      <c r="E20" s="81"/>
      <c r="F20" s="82"/>
      <c r="G20" s="83"/>
      <c r="H20" s="10"/>
    </row>
    <row r="21" spans="1:64" ht="21" customHeight="1">
      <c r="B21" s="58" t="s">
        <v>79</v>
      </c>
      <c r="C21" s="18"/>
      <c r="D21" s="18"/>
      <c r="E21" s="14"/>
      <c r="F21" s="19"/>
      <c r="G21" s="47"/>
      <c r="H21" s="10"/>
    </row>
    <row r="22" spans="1:64" ht="21" customHeight="1">
      <c r="B22" s="58" t="s">
        <v>21</v>
      </c>
      <c r="C22" s="18"/>
      <c r="D22" s="18"/>
      <c r="E22" s="14"/>
      <c r="F22" s="19"/>
      <c r="G22" s="47"/>
      <c r="H22" s="10"/>
    </row>
    <row r="23" spans="1:64" ht="21" customHeight="1">
      <c r="B23" s="74"/>
      <c r="C23" s="21"/>
      <c r="D23" s="21"/>
      <c r="E23" s="20"/>
      <c r="F23" s="22"/>
      <c r="G23" s="22"/>
      <c r="H23" s="10"/>
    </row>
    <row r="24" spans="1:64" ht="21" customHeight="1">
      <c r="A24" s="78" t="s">
        <v>92</v>
      </c>
      <c r="B24" s="2"/>
      <c r="C24" s="75"/>
      <c r="D24" s="75"/>
      <c r="E24" s="76"/>
      <c r="F24" s="76"/>
      <c r="G24" s="76"/>
      <c r="H24" s="10"/>
    </row>
    <row r="25" spans="1:64" ht="21" customHeight="1">
      <c r="B25" s="74"/>
      <c r="C25" s="21"/>
      <c r="D25" s="21"/>
      <c r="E25" s="20"/>
      <c r="F25" s="22"/>
      <c r="G25" s="22"/>
      <c r="H25" s="10"/>
    </row>
    <row r="26" spans="1:64" s="53" customFormat="1" ht="21" customHeight="1">
      <c r="A26" s="55" t="s">
        <v>43</v>
      </c>
      <c r="B26" s="49" t="s">
        <v>42</v>
      </c>
      <c r="C26" s="49"/>
      <c r="D26" s="49"/>
      <c r="E26" s="49"/>
      <c r="F26" s="49"/>
      <c r="G26" s="4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row>
    <row r="27" spans="1:64" s="53" customFormat="1" ht="21" customHeight="1">
      <c r="A27" s="55"/>
      <c r="B27" s="49" t="s">
        <v>54</v>
      </c>
      <c r="C27" s="49" t="s">
        <v>56</v>
      </c>
      <c r="D27" s="51"/>
      <c r="E27" s="49" t="s">
        <v>62</v>
      </c>
      <c r="F27" s="51"/>
      <c r="G27" s="49" t="s">
        <v>66</v>
      </c>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row>
    <row r="28" spans="1:64" s="53" customFormat="1" ht="21" customHeight="1">
      <c r="A28" s="55"/>
      <c r="B28" s="49" t="s">
        <v>52</v>
      </c>
      <c r="C28" s="49" t="s">
        <v>57</v>
      </c>
      <c r="D28" s="51"/>
      <c r="E28" s="49" t="s">
        <v>63</v>
      </c>
      <c r="F28" s="51"/>
      <c r="G28" s="49" t="s">
        <v>68</v>
      </c>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row>
    <row r="29" spans="1:64" s="53" customFormat="1" ht="21" customHeight="1">
      <c r="A29" s="55"/>
      <c r="B29" s="49" t="s">
        <v>53</v>
      </c>
      <c r="C29" s="49" t="s">
        <v>58</v>
      </c>
      <c r="D29" s="51"/>
      <c r="E29" s="49" t="s">
        <v>64</v>
      </c>
      <c r="F29" s="51"/>
      <c r="G29" s="51"/>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row>
    <row r="30" spans="1:64" s="54" customFormat="1" ht="21" customHeight="1">
      <c r="A30" s="55"/>
      <c r="B30" s="49" t="s">
        <v>55</v>
      </c>
      <c r="C30" s="49" t="s">
        <v>59</v>
      </c>
      <c r="D30" s="51"/>
      <c r="E30" s="49" t="s">
        <v>65</v>
      </c>
      <c r="F30" s="51"/>
      <c r="G30" s="51"/>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row>
    <row r="31" spans="1:64" s="54" customFormat="1" ht="21" customHeight="1">
      <c r="A31" s="55"/>
      <c r="B31" s="49"/>
      <c r="C31" s="49"/>
      <c r="D31" s="51"/>
      <c r="E31" s="49"/>
      <c r="F31" s="51"/>
      <c r="G31" s="51"/>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row>
    <row r="32" spans="1:64" s="53" customFormat="1" ht="21" customHeight="1">
      <c r="A32" s="55" t="s">
        <v>44</v>
      </c>
      <c r="B32" s="49" t="s">
        <v>110</v>
      </c>
      <c r="C32" s="49"/>
      <c r="D32" s="49"/>
      <c r="E32" s="49"/>
      <c r="F32" s="49"/>
      <c r="G32" s="4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row>
    <row r="33" spans="1:64" s="53" customFormat="1" ht="21" customHeight="1">
      <c r="A33" s="55"/>
      <c r="B33" s="49"/>
      <c r="C33" s="49"/>
      <c r="D33" s="49"/>
      <c r="E33" s="49"/>
      <c r="F33" s="49"/>
      <c r="G33" s="4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row>
    <row r="34" spans="1:64" s="53" customFormat="1" ht="21" customHeight="1">
      <c r="A34" s="55" t="s">
        <v>45</v>
      </c>
      <c r="B34" s="49" t="s">
        <v>106</v>
      </c>
      <c r="C34" s="17"/>
      <c r="D34" s="17"/>
      <c r="E34" s="17"/>
      <c r="F34" s="17"/>
      <c r="G34" s="17"/>
      <c r="H34" s="59"/>
      <c r="I34" s="59"/>
      <c r="J34" s="59"/>
      <c r="K34" s="127"/>
      <c r="L34" s="127"/>
      <c r="M34" s="127"/>
      <c r="N34" s="127"/>
      <c r="O34" s="127"/>
      <c r="P34" s="127"/>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row>
    <row r="35" spans="1:64" s="64" customFormat="1" ht="21" customHeight="1">
      <c r="A35" s="61"/>
      <c r="B35" s="62"/>
      <c r="C35" s="62"/>
      <c r="D35" s="62"/>
      <c r="E35" s="62"/>
      <c r="F35" s="62"/>
      <c r="G35" s="62"/>
      <c r="H35" s="63"/>
      <c r="I35" s="63"/>
      <c r="J35" s="63"/>
      <c r="K35" s="51"/>
      <c r="L35" s="51"/>
      <c r="M35" s="51"/>
      <c r="N35" s="51"/>
      <c r="O35" s="51"/>
      <c r="P35" s="51"/>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row>
    <row r="36" spans="1:64" s="69" customFormat="1" ht="21" customHeight="1">
      <c r="A36" s="55" t="s">
        <v>46</v>
      </c>
      <c r="B36" s="50" t="s">
        <v>38</v>
      </c>
      <c r="C36" s="65"/>
      <c r="D36" s="65"/>
      <c r="E36" s="66"/>
      <c r="F36" s="66"/>
      <c r="G36" s="66"/>
      <c r="H36" s="67"/>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row>
    <row r="37" spans="1:64" s="69" customFormat="1" ht="21" customHeight="1">
      <c r="A37" s="55"/>
      <c r="B37" s="50"/>
      <c r="C37" s="65"/>
      <c r="D37" s="65"/>
      <c r="E37" s="66"/>
      <c r="F37" s="66"/>
      <c r="G37" s="66"/>
      <c r="H37" s="67"/>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row>
    <row r="38" spans="1:64" s="53" customFormat="1" ht="21" customHeight="1">
      <c r="A38" s="55" t="s">
        <v>47</v>
      </c>
      <c r="B38" s="127" t="s">
        <v>9</v>
      </c>
      <c r="C38" s="127"/>
      <c r="D38" s="127"/>
      <c r="E38" s="127"/>
      <c r="F38" s="127"/>
      <c r="G38" s="127"/>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row>
    <row r="39" spans="1:64" s="53" customFormat="1" ht="21" customHeight="1">
      <c r="A39" s="55"/>
      <c r="B39" s="51"/>
      <c r="C39" s="51"/>
      <c r="D39" s="51"/>
      <c r="E39" s="51"/>
      <c r="F39" s="51"/>
      <c r="G39" s="51"/>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row>
    <row r="40" spans="1:64" s="69" customFormat="1" ht="37.5" customHeight="1">
      <c r="A40" s="55" t="s">
        <v>48</v>
      </c>
      <c r="B40" s="130" t="s">
        <v>109</v>
      </c>
      <c r="C40" s="130"/>
      <c r="D40" s="130"/>
      <c r="E40" s="130"/>
      <c r="F40" s="130"/>
      <c r="G40" s="130"/>
      <c r="H40" s="67"/>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row>
    <row r="41" spans="1:64" s="69" customFormat="1" ht="21" customHeight="1">
      <c r="A41" s="55"/>
      <c r="B41" s="51"/>
      <c r="C41" s="51"/>
      <c r="D41" s="51"/>
      <c r="E41" s="51"/>
      <c r="F41" s="51"/>
      <c r="G41" s="51"/>
      <c r="H41" s="67"/>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row>
    <row r="42" spans="1:64" s="53" customFormat="1" ht="21" customHeight="1">
      <c r="A42" s="55" t="s">
        <v>49</v>
      </c>
      <c r="B42" s="127" t="s">
        <v>11</v>
      </c>
      <c r="C42" s="127"/>
      <c r="D42" s="127"/>
      <c r="E42" s="127"/>
      <c r="F42" s="127"/>
      <c r="G42" s="127"/>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row>
    <row r="43" spans="1:64" s="53" customFormat="1" ht="21" customHeight="1">
      <c r="A43" s="55"/>
      <c r="B43" s="51"/>
      <c r="C43" s="51"/>
      <c r="D43" s="51"/>
      <c r="E43" s="51"/>
      <c r="F43" s="51"/>
      <c r="G43" s="51"/>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row>
    <row r="44" spans="1:64" s="53" customFormat="1" ht="21" customHeight="1">
      <c r="A44" s="55" t="s">
        <v>50</v>
      </c>
      <c r="B44" s="127" t="s">
        <v>12</v>
      </c>
      <c r="C44" s="127"/>
      <c r="D44" s="127"/>
      <c r="E44" s="127"/>
      <c r="F44" s="127"/>
      <c r="G44" s="127"/>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row>
    <row r="45" spans="1:64" s="53" customFormat="1" ht="21" customHeight="1">
      <c r="A45" s="55"/>
      <c r="B45" s="51"/>
      <c r="C45" s="51"/>
      <c r="D45" s="51"/>
      <c r="E45" s="51"/>
      <c r="F45" s="51"/>
      <c r="G45" s="51"/>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row>
    <row r="46" spans="1:64" s="53" customFormat="1" ht="21" customHeight="1">
      <c r="A46" s="55" t="s">
        <v>51</v>
      </c>
      <c r="B46" s="127" t="s">
        <v>107</v>
      </c>
      <c r="C46" s="127"/>
      <c r="D46" s="127"/>
      <c r="E46" s="127"/>
      <c r="F46" s="127"/>
      <c r="G46" s="127"/>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row>
    <row r="47" spans="1:64" s="53" customFormat="1" ht="21" customHeight="1">
      <c r="A47" s="55"/>
      <c r="B47" s="51"/>
      <c r="C47" s="51"/>
      <c r="D47" s="51"/>
      <c r="E47" s="51"/>
      <c r="F47" s="51"/>
      <c r="G47" s="51"/>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row>
    <row r="48" spans="1:64" s="53" customFormat="1" ht="21" customHeight="1">
      <c r="A48" s="55" t="s">
        <v>69</v>
      </c>
      <c r="B48" s="127" t="s">
        <v>91</v>
      </c>
      <c r="C48" s="127"/>
      <c r="D48" s="127"/>
      <c r="E48" s="127"/>
      <c r="F48" s="127"/>
      <c r="G48" s="127"/>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row>
    <row r="49" spans="1:64" s="53" customFormat="1" ht="21" customHeight="1">
      <c r="A49" s="55"/>
      <c r="B49" s="51"/>
      <c r="C49" s="51"/>
      <c r="D49" s="51"/>
      <c r="E49" s="51"/>
      <c r="F49" s="51"/>
      <c r="G49" s="51"/>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row>
    <row r="50" spans="1:64" s="53" customFormat="1" ht="21" customHeight="1">
      <c r="A50" s="55" t="s">
        <v>93</v>
      </c>
      <c r="B50" s="112" t="s">
        <v>94</v>
      </c>
      <c r="C50" s="51"/>
      <c r="D50" s="51"/>
      <c r="E50" s="51"/>
      <c r="F50" s="51"/>
      <c r="G50" s="51"/>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row>
    <row r="51" spans="1:64" s="53" customFormat="1" ht="21" customHeight="1">
      <c r="A51" s="55"/>
      <c r="B51" s="112" t="s">
        <v>102</v>
      </c>
      <c r="C51" s="51"/>
      <c r="D51" s="51"/>
      <c r="E51" s="51"/>
      <c r="F51" s="51"/>
      <c r="G51" s="51"/>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row>
    <row r="52" spans="1:64" s="53" customFormat="1" ht="21" customHeight="1">
      <c r="A52" s="55"/>
      <c r="B52" s="112" t="s">
        <v>104</v>
      </c>
      <c r="C52" s="51"/>
      <c r="D52" s="51"/>
      <c r="E52" s="51"/>
      <c r="F52" s="51"/>
      <c r="G52" s="51"/>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row>
    <row r="53" spans="1:64" s="53" customFormat="1" ht="37.5" customHeight="1" thickBot="1">
      <c r="A53" s="55"/>
      <c r="B53" s="48"/>
      <c r="C53" s="48"/>
      <c r="D53" s="48"/>
      <c r="E53" s="48"/>
      <c r="F53" s="48"/>
      <c r="G53" s="48"/>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row>
    <row r="54" spans="1:64" s="53" customFormat="1" ht="15.75" thickBot="1">
      <c r="A54" s="55"/>
      <c r="B54" s="113" t="s">
        <v>95</v>
      </c>
      <c r="C54" s="114" t="s">
        <v>96</v>
      </c>
      <c r="D54" s="114" t="s">
        <v>97</v>
      </c>
      <c r="E54" s="114" t="s">
        <v>98</v>
      </c>
      <c r="F54" s="114" t="s">
        <v>99</v>
      </c>
      <c r="G54" s="115" t="s">
        <v>100</v>
      </c>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row>
    <row r="55" spans="1:64" ht="15" customHeight="1">
      <c r="B55" s="128" t="s">
        <v>103</v>
      </c>
      <c r="C55" s="116" t="s">
        <v>22</v>
      </c>
      <c r="D55" s="117" t="s">
        <v>40</v>
      </c>
      <c r="E55" s="118" t="s">
        <v>6</v>
      </c>
      <c r="F55" s="119" t="s">
        <v>37</v>
      </c>
      <c r="G55" s="120" t="s">
        <v>101</v>
      </c>
      <c r="I55" s="11"/>
    </row>
    <row r="56" spans="1:64">
      <c r="B56" s="129"/>
      <c r="C56" s="121" t="s">
        <v>23</v>
      </c>
      <c r="D56" s="121" t="s">
        <v>41</v>
      </c>
      <c r="E56" s="121" t="s">
        <v>8</v>
      </c>
      <c r="F56" s="122" t="s">
        <v>108</v>
      </c>
      <c r="G56" s="123" t="s">
        <v>8</v>
      </c>
      <c r="I56" s="11"/>
    </row>
    <row r="57" spans="1:64" ht="15" customHeight="1">
      <c r="A57" s="4"/>
      <c r="B57" s="39" t="s">
        <v>27</v>
      </c>
      <c r="C57" s="26">
        <v>1000</v>
      </c>
      <c r="D57" s="27"/>
      <c r="E57" s="25"/>
      <c r="F57" s="125">
        <f>+E57*0.0835</f>
        <v>0</v>
      </c>
      <c r="G57" s="41">
        <f>SUM(E57:F57)</f>
        <v>0</v>
      </c>
    </row>
    <row r="58" spans="1:64" ht="15" customHeight="1">
      <c r="B58" s="39" t="s">
        <v>70</v>
      </c>
      <c r="C58" s="23">
        <v>5000</v>
      </c>
      <c r="D58" s="13"/>
      <c r="E58" s="16"/>
      <c r="F58" s="125">
        <f t="shared" ref="F58:F81" si="0">+E58*0.0835</f>
        <v>0</v>
      </c>
      <c r="G58" s="42">
        <f t="shared" ref="G58:G120" si="1">SUM(E58:F58)</f>
        <v>0</v>
      </c>
    </row>
    <row r="59" spans="1:64" ht="15" customHeight="1">
      <c r="B59" s="52"/>
      <c r="C59" s="23">
        <v>10000</v>
      </c>
      <c r="D59" s="13"/>
      <c r="E59" s="16"/>
      <c r="F59" s="125">
        <f t="shared" si="0"/>
        <v>0</v>
      </c>
      <c r="G59" s="42">
        <f t="shared" si="1"/>
        <v>0</v>
      </c>
    </row>
    <row r="60" spans="1:64" ht="15" customHeight="1">
      <c r="B60" s="39" t="s">
        <v>14</v>
      </c>
      <c r="C60" s="23">
        <v>20000</v>
      </c>
      <c r="D60" s="13"/>
      <c r="E60" s="16"/>
      <c r="F60" s="125">
        <f t="shared" si="0"/>
        <v>0</v>
      </c>
      <c r="G60" s="42">
        <f t="shared" si="1"/>
        <v>0</v>
      </c>
    </row>
    <row r="61" spans="1:64" ht="15" customHeight="1">
      <c r="B61" s="39" t="s">
        <v>15</v>
      </c>
      <c r="C61" s="23">
        <v>50000</v>
      </c>
      <c r="D61" s="12"/>
      <c r="E61" s="30"/>
      <c r="F61" s="125">
        <f t="shared" si="0"/>
        <v>0</v>
      </c>
      <c r="G61" s="43">
        <f t="shared" si="1"/>
        <v>0</v>
      </c>
    </row>
    <row r="62" spans="1:64" ht="15" customHeight="1">
      <c r="B62" s="39" t="s">
        <v>24</v>
      </c>
      <c r="C62" s="23"/>
      <c r="D62" s="23">
        <v>1000</v>
      </c>
      <c r="E62" s="30"/>
      <c r="F62" s="125">
        <f t="shared" si="0"/>
        <v>0</v>
      </c>
      <c r="G62" s="43">
        <f t="shared" si="1"/>
        <v>0</v>
      </c>
    </row>
    <row r="63" spans="1:64" s="24" customFormat="1" ht="15" customHeight="1">
      <c r="A63" s="34"/>
      <c r="B63" s="39" t="s">
        <v>25</v>
      </c>
      <c r="C63" s="31"/>
      <c r="D63" s="23">
        <v>5000</v>
      </c>
      <c r="E63" s="16"/>
      <c r="F63" s="125">
        <f t="shared" si="0"/>
        <v>0</v>
      </c>
      <c r="G63" s="42">
        <f t="shared" si="1"/>
        <v>0</v>
      </c>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row>
    <row r="64" spans="1:64" ht="15" customHeight="1">
      <c r="A64" s="4"/>
      <c r="B64" s="39"/>
      <c r="C64" s="26"/>
      <c r="D64" s="23">
        <v>10000</v>
      </c>
      <c r="E64" s="25"/>
      <c r="F64" s="125">
        <f t="shared" si="0"/>
        <v>0</v>
      </c>
      <c r="G64" s="41">
        <f t="shared" si="1"/>
        <v>0</v>
      </c>
    </row>
    <row r="65" spans="1:64" ht="15" customHeight="1">
      <c r="B65" s="39"/>
      <c r="C65" s="23"/>
      <c r="D65" s="23">
        <v>20000</v>
      </c>
      <c r="E65" s="16"/>
      <c r="F65" s="125">
        <f t="shared" si="0"/>
        <v>0</v>
      </c>
      <c r="G65" s="42">
        <f t="shared" si="1"/>
        <v>0</v>
      </c>
    </row>
    <row r="66" spans="1:64" ht="15" customHeight="1" thickBot="1">
      <c r="B66" s="40"/>
      <c r="C66" s="28"/>
      <c r="D66" s="32">
        <v>50000</v>
      </c>
      <c r="E66" s="29"/>
      <c r="F66" s="126">
        <f t="shared" si="0"/>
        <v>0</v>
      </c>
      <c r="G66" s="44">
        <f t="shared" si="1"/>
        <v>0</v>
      </c>
    </row>
    <row r="67" spans="1:64" ht="15" customHeight="1" thickTop="1">
      <c r="A67" s="4"/>
      <c r="B67" s="39" t="s">
        <v>26</v>
      </c>
      <c r="C67" s="26">
        <v>1000</v>
      </c>
      <c r="D67" s="27"/>
      <c r="E67" s="25"/>
      <c r="F67" s="125">
        <f t="shared" si="0"/>
        <v>0</v>
      </c>
      <c r="G67" s="41">
        <f t="shared" si="1"/>
        <v>0</v>
      </c>
    </row>
    <row r="68" spans="1:64" ht="15" customHeight="1">
      <c r="B68" s="39" t="s">
        <v>74</v>
      </c>
      <c r="C68" s="23">
        <v>5000</v>
      </c>
      <c r="D68" s="13"/>
      <c r="E68" s="16"/>
      <c r="F68" s="125">
        <f t="shared" si="0"/>
        <v>0</v>
      </c>
      <c r="G68" s="42">
        <f t="shared" si="1"/>
        <v>0</v>
      </c>
    </row>
    <row r="69" spans="1:64" ht="15" customHeight="1">
      <c r="B69" s="39"/>
      <c r="C69" s="23">
        <v>10000</v>
      </c>
      <c r="D69" s="13"/>
      <c r="E69" s="16"/>
      <c r="F69" s="125">
        <f t="shared" si="0"/>
        <v>0</v>
      </c>
      <c r="G69" s="42">
        <f t="shared" si="1"/>
        <v>0</v>
      </c>
    </row>
    <row r="70" spans="1:64" ht="15" customHeight="1">
      <c r="B70" s="39" t="s">
        <v>14</v>
      </c>
      <c r="C70" s="23">
        <v>20000</v>
      </c>
      <c r="D70" s="13"/>
      <c r="E70" s="16"/>
      <c r="F70" s="125">
        <f t="shared" si="0"/>
        <v>0</v>
      </c>
      <c r="G70" s="42">
        <f t="shared" si="1"/>
        <v>0</v>
      </c>
    </row>
    <row r="71" spans="1:64" ht="15" customHeight="1">
      <c r="B71" s="39" t="s">
        <v>15</v>
      </c>
      <c r="C71" s="23">
        <v>50000</v>
      </c>
      <c r="D71" s="12"/>
      <c r="E71" s="30"/>
      <c r="F71" s="125">
        <f t="shared" si="0"/>
        <v>0</v>
      </c>
      <c r="G71" s="43">
        <f t="shared" si="1"/>
        <v>0</v>
      </c>
    </row>
    <row r="72" spans="1:64" ht="15" customHeight="1">
      <c r="B72" s="39" t="s">
        <v>29</v>
      </c>
      <c r="C72" s="23"/>
      <c r="D72" s="23">
        <v>1000</v>
      </c>
      <c r="E72" s="30"/>
      <c r="F72" s="125">
        <f t="shared" si="0"/>
        <v>0</v>
      </c>
      <c r="G72" s="43">
        <f t="shared" si="1"/>
        <v>0</v>
      </c>
    </row>
    <row r="73" spans="1:64" s="24" customFormat="1" ht="15" customHeight="1">
      <c r="A73" s="34"/>
      <c r="B73" s="39" t="s">
        <v>24</v>
      </c>
      <c r="C73" s="31"/>
      <c r="D73" s="23">
        <v>5000</v>
      </c>
      <c r="E73" s="16"/>
      <c r="F73" s="125">
        <f t="shared" si="0"/>
        <v>0</v>
      </c>
      <c r="G73" s="42">
        <f t="shared" si="1"/>
        <v>0</v>
      </c>
      <c r="H73" s="34"/>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row>
    <row r="74" spans="1:64" ht="15" customHeight="1">
      <c r="A74" s="4"/>
      <c r="B74" s="39" t="s">
        <v>25</v>
      </c>
      <c r="C74" s="26"/>
      <c r="D74" s="23">
        <v>10000</v>
      </c>
      <c r="E74" s="25"/>
      <c r="F74" s="125">
        <f t="shared" si="0"/>
        <v>0</v>
      </c>
      <c r="G74" s="41">
        <f t="shared" si="1"/>
        <v>0</v>
      </c>
    </row>
    <row r="75" spans="1:64" ht="15" customHeight="1">
      <c r="B75" s="39"/>
      <c r="C75" s="23"/>
      <c r="D75" s="23">
        <v>20000</v>
      </c>
      <c r="E75" s="16"/>
      <c r="F75" s="125">
        <f t="shared" si="0"/>
        <v>0</v>
      </c>
      <c r="G75" s="42">
        <f t="shared" si="1"/>
        <v>0</v>
      </c>
    </row>
    <row r="76" spans="1:64" ht="15" customHeight="1" thickBot="1">
      <c r="B76" s="40"/>
      <c r="C76" s="28"/>
      <c r="D76" s="32">
        <v>50000</v>
      </c>
      <c r="E76" s="29"/>
      <c r="F76" s="126">
        <f t="shared" si="0"/>
        <v>0</v>
      </c>
      <c r="G76" s="44">
        <f t="shared" si="1"/>
        <v>0</v>
      </c>
    </row>
    <row r="77" spans="1:64" ht="15" customHeight="1" thickTop="1">
      <c r="A77" s="4"/>
      <c r="B77" s="39" t="s">
        <v>31</v>
      </c>
      <c r="C77" s="26"/>
      <c r="D77" s="26">
        <v>1000</v>
      </c>
      <c r="E77" s="25"/>
      <c r="F77" s="125">
        <f t="shared" si="0"/>
        <v>0</v>
      </c>
      <c r="G77" s="41">
        <f t="shared" si="1"/>
        <v>0</v>
      </c>
    </row>
    <row r="78" spans="1:64" ht="15" customHeight="1">
      <c r="B78" s="39" t="s">
        <v>71</v>
      </c>
      <c r="C78" s="23"/>
      <c r="D78" s="23">
        <v>5000</v>
      </c>
      <c r="E78" s="16"/>
      <c r="F78" s="125">
        <f t="shared" si="0"/>
        <v>0</v>
      </c>
      <c r="G78" s="42">
        <f t="shared" si="1"/>
        <v>0</v>
      </c>
    </row>
    <row r="79" spans="1:64" ht="15" customHeight="1">
      <c r="B79" s="39"/>
      <c r="C79" s="23"/>
      <c r="D79" s="23">
        <v>10000</v>
      </c>
      <c r="E79" s="16"/>
      <c r="F79" s="125">
        <f t="shared" si="0"/>
        <v>0</v>
      </c>
      <c r="G79" s="42">
        <f t="shared" si="1"/>
        <v>0</v>
      </c>
    </row>
    <row r="80" spans="1:64" ht="15" customHeight="1">
      <c r="B80" s="39" t="s">
        <v>14</v>
      </c>
      <c r="C80" s="23"/>
      <c r="D80" s="23">
        <v>20000</v>
      </c>
      <c r="E80" s="16"/>
      <c r="F80" s="125">
        <f t="shared" si="0"/>
        <v>0</v>
      </c>
      <c r="G80" s="42">
        <f t="shared" si="1"/>
        <v>0</v>
      </c>
    </row>
    <row r="81" spans="1:64" ht="15" customHeight="1">
      <c r="B81" s="39" t="s">
        <v>15</v>
      </c>
      <c r="C81" s="23"/>
      <c r="D81" s="23">
        <v>50000</v>
      </c>
      <c r="E81" s="30"/>
      <c r="F81" s="125">
        <f t="shared" si="0"/>
        <v>0</v>
      </c>
      <c r="G81" s="43">
        <f t="shared" si="1"/>
        <v>0</v>
      </c>
    </row>
    <row r="82" spans="1:64" ht="15" customHeight="1">
      <c r="B82" s="39" t="s">
        <v>30</v>
      </c>
      <c r="C82" s="93"/>
      <c r="D82" s="94"/>
      <c r="E82" s="95"/>
      <c r="F82" s="96"/>
      <c r="G82" s="97"/>
    </row>
    <row r="83" spans="1:64" s="24" customFormat="1" ht="15" customHeight="1">
      <c r="A83" s="34"/>
      <c r="B83" s="39" t="s">
        <v>24</v>
      </c>
      <c r="C83" s="98"/>
      <c r="D83" s="99"/>
      <c r="E83" s="100"/>
      <c r="F83" s="101"/>
      <c r="G83" s="102"/>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row>
    <row r="84" spans="1:64" ht="15" customHeight="1">
      <c r="A84" s="4"/>
      <c r="B84" s="39" t="s">
        <v>25</v>
      </c>
      <c r="C84" s="98"/>
      <c r="D84" s="99"/>
      <c r="E84" s="100"/>
      <c r="F84" s="101"/>
      <c r="G84" s="102"/>
    </row>
    <row r="85" spans="1:64" ht="15" customHeight="1" thickBot="1">
      <c r="B85" s="40"/>
      <c r="C85" s="103"/>
      <c r="D85" s="104"/>
      <c r="E85" s="105"/>
      <c r="F85" s="106"/>
      <c r="G85" s="107"/>
    </row>
    <row r="86" spans="1:64" ht="15" customHeight="1" thickTop="1">
      <c r="A86" s="4"/>
      <c r="B86" s="39" t="s">
        <v>60</v>
      </c>
      <c r="C86" s="26">
        <v>1000</v>
      </c>
      <c r="D86" s="27"/>
      <c r="E86" s="25"/>
      <c r="F86" s="125">
        <f t="shared" ref="F86:F110" si="2">+E86*0.0835</f>
        <v>0</v>
      </c>
      <c r="G86" s="41">
        <f t="shared" si="1"/>
        <v>0</v>
      </c>
    </row>
    <row r="87" spans="1:64" ht="15" customHeight="1">
      <c r="B87" s="39" t="s">
        <v>73</v>
      </c>
      <c r="C87" s="23">
        <v>5000</v>
      </c>
      <c r="D87" s="13"/>
      <c r="E87" s="16"/>
      <c r="F87" s="125">
        <f t="shared" si="2"/>
        <v>0</v>
      </c>
      <c r="G87" s="42">
        <f t="shared" si="1"/>
        <v>0</v>
      </c>
    </row>
    <row r="88" spans="1:64" ht="15" customHeight="1">
      <c r="B88" s="39"/>
      <c r="C88" s="23">
        <v>10000</v>
      </c>
      <c r="D88" s="13"/>
      <c r="E88" s="16"/>
      <c r="F88" s="125">
        <f t="shared" si="2"/>
        <v>0</v>
      </c>
      <c r="G88" s="42">
        <f t="shared" si="1"/>
        <v>0</v>
      </c>
    </row>
    <row r="89" spans="1:64" ht="15" customHeight="1">
      <c r="B89" s="39" t="s">
        <v>14</v>
      </c>
      <c r="C89" s="23">
        <v>20000</v>
      </c>
      <c r="D89" s="13"/>
      <c r="E89" s="16"/>
      <c r="F89" s="125">
        <f t="shared" si="2"/>
        <v>0</v>
      </c>
      <c r="G89" s="42">
        <f t="shared" si="1"/>
        <v>0</v>
      </c>
    </row>
    <row r="90" spans="1:64" ht="15" customHeight="1">
      <c r="B90" s="39" t="s">
        <v>15</v>
      </c>
      <c r="C90" s="23">
        <v>50000</v>
      </c>
      <c r="D90" s="12"/>
      <c r="E90" s="30"/>
      <c r="F90" s="125">
        <f t="shared" si="2"/>
        <v>0</v>
      </c>
      <c r="G90" s="43">
        <f t="shared" si="1"/>
        <v>0</v>
      </c>
    </row>
    <row r="91" spans="1:64" ht="15" customHeight="1">
      <c r="B91" s="39" t="s">
        <v>32</v>
      </c>
      <c r="C91" s="23"/>
      <c r="D91" s="23">
        <v>1000</v>
      </c>
      <c r="E91" s="30"/>
      <c r="F91" s="125">
        <f t="shared" si="2"/>
        <v>0</v>
      </c>
      <c r="G91" s="43">
        <f t="shared" si="1"/>
        <v>0</v>
      </c>
    </row>
    <row r="92" spans="1:64" s="24" customFormat="1" ht="15" customHeight="1">
      <c r="A92" s="34"/>
      <c r="B92" s="39" t="s">
        <v>33</v>
      </c>
      <c r="C92" s="31"/>
      <c r="D92" s="23">
        <v>5000</v>
      </c>
      <c r="E92" s="16"/>
      <c r="F92" s="125">
        <f t="shared" si="2"/>
        <v>0</v>
      </c>
      <c r="G92" s="42">
        <f t="shared" si="1"/>
        <v>0</v>
      </c>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row>
    <row r="93" spans="1:64" ht="15" customHeight="1">
      <c r="A93" s="4"/>
      <c r="B93" s="39" t="s">
        <v>34</v>
      </c>
      <c r="C93" s="26"/>
      <c r="D93" s="23">
        <v>10000</v>
      </c>
      <c r="E93" s="25"/>
      <c r="F93" s="125">
        <f t="shared" si="2"/>
        <v>0</v>
      </c>
      <c r="G93" s="41">
        <f t="shared" si="1"/>
        <v>0</v>
      </c>
    </row>
    <row r="94" spans="1:64" ht="15" customHeight="1">
      <c r="B94" s="39"/>
      <c r="C94" s="23"/>
      <c r="D94" s="23">
        <v>20000</v>
      </c>
      <c r="E94" s="16"/>
      <c r="F94" s="125">
        <f t="shared" si="2"/>
        <v>0</v>
      </c>
      <c r="G94" s="42">
        <f t="shared" si="1"/>
        <v>0</v>
      </c>
    </row>
    <row r="95" spans="1:64" ht="15" customHeight="1" thickBot="1">
      <c r="B95" s="40"/>
      <c r="C95" s="28"/>
      <c r="D95" s="32">
        <v>50000</v>
      </c>
      <c r="E95" s="29"/>
      <c r="F95" s="126">
        <f t="shared" si="2"/>
        <v>0</v>
      </c>
      <c r="G95" s="44">
        <f t="shared" si="1"/>
        <v>0</v>
      </c>
    </row>
    <row r="96" spans="1:64" ht="15" customHeight="1" thickTop="1">
      <c r="A96" s="4"/>
      <c r="B96" s="39" t="s">
        <v>61</v>
      </c>
      <c r="C96" s="26">
        <v>1000</v>
      </c>
      <c r="D96" s="27"/>
      <c r="E96" s="25"/>
      <c r="F96" s="125">
        <f t="shared" si="2"/>
        <v>0</v>
      </c>
      <c r="G96" s="41">
        <f t="shared" si="1"/>
        <v>0</v>
      </c>
    </row>
    <row r="97" spans="1:64" ht="15" customHeight="1">
      <c r="B97" s="39" t="s">
        <v>72</v>
      </c>
      <c r="C97" s="23">
        <v>5000</v>
      </c>
      <c r="D97" s="13"/>
      <c r="E97" s="16"/>
      <c r="F97" s="125">
        <f t="shared" si="2"/>
        <v>0</v>
      </c>
      <c r="G97" s="42">
        <f t="shared" si="1"/>
        <v>0</v>
      </c>
    </row>
    <row r="98" spans="1:64" ht="15" customHeight="1">
      <c r="B98" s="39"/>
      <c r="C98" s="23">
        <v>10000</v>
      </c>
      <c r="D98" s="13"/>
      <c r="E98" s="16"/>
      <c r="F98" s="125">
        <f t="shared" si="2"/>
        <v>0</v>
      </c>
      <c r="G98" s="42">
        <f t="shared" si="1"/>
        <v>0</v>
      </c>
    </row>
    <row r="99" spans="1:64" ht="15" customHeight="1">
      <c r="B99" s="39" t="s">
        <v>14</v>
      </c>
      <c r="C99" s="23">
        <v>20000</v>
      </c>
      <c r="D99" s="13"/>
      <c r="E99" s="16"/>
      <c r="F99" s="125">
        <f t="shared" si="2"/>
        <v>0</v>
      </c>
      <c r="G99" s="42">
        <f t="shared" si="1"/>
        <v>0</v>
      </c>
    </row>
    <row r="100" spans="1:64" ht="15" customHeight="1">
      <c r="B100" s="39" t="s">
        <v>15</v>
      </c>
      <c r="C100" s="23">
        <v>50000</v>
      </c>
      <c r="D100" s="12"/>
      <c r="E100" s="30"/>
      <c r="F100" s="125">
        <f t="shared" si="2"/>
        <v>0</v>
      </c>
      <c r="G100" s="43">
        <f t="shared" si="1"/>
        <v>0</v>
      </c>
    </row>
    <row r="101" spans="1:64" ht="15" customHeight="1">
      <c r="B101" s="39" t="s">
        <v>35</v>
      </c>
      <c r="C101" s="23"/>
      <c r="D101" s="23">
        <v>1000</v>
      </c>
      <c r="E101" s="30"/>
      <c r="F101" s="125">
        <f t="shared" si="2"/>
        <v>0</v>
      </c>
      <c r="G101" s="43">
        <f t="shared" si="1"/>
        <v>0</v>
      </c>
    </row>
    <row r="102" spans="1:64" s="24" customFormat="1" ht="15" customHeight="1">
      <c r="A102" s="34"/>
      <c r="B102" s="39" t="s">
        <v>25</v>
      </c>
      <c r="C102" s="31"/>
      <c r="D102" s="23">
        <v>5000</v>
      </c>
      <c r="E102" s="16"/>
      <c r="F102" s="125">
        <f t="shared" si="2"/>
        <v>0</v>
      </c>
      <c r="G102" s="42">
        <f t="shared" si="1"/>
        <v>0</v>
      </c>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c r="BH102" s="34"/>
      <c r="BI102" s="34"/>
      <c r="BJ102" s="34"/>
      <c r="BK102" s="34"/>
      <c r="BL102" s="34"/>
    </row>
    <row r="103" spans="1:64" ht="15" customHeight="1">
      <c r="A103" s="4"/>
      <c r="B103" s="39"/>
      <c r="C103" s="26"/>
      <c r="D103" s="23">
        <v>10000</v>
      </c>
      <c r="E103" s="25"/>
      <c r="F103" s="125">
        <f t="shared" si="2"/>
        <v>0</v>
      </c>
      <c r="G103" s="41">
        <f t="shared" si="1"/>
        <v>0</v>
      </c>
    </row>
    <row r="104" spans="1:64" ht="15" customHeight="1">
      <c r="B104" s="39"/>
      <c r="C104" s="23"/>
      <c r="D104" s="23">
        <v>20000</v>
      </c>
      <c r="E104" s="16"/>
      <c r="F104" s="125">
        <f t="shared" si="2"/>
        <v>0</v>
      </c>
      <c r="G104" s="42">
        <f t="shared" si="1"/>
        <v>0</v>
      </c>
    </row>
    <row r="105" spans="1:64" ht="15" customHeight="1" thickBot="1">
      <c r="B105" s="40"/>
      <c r="C105" s="28"/>
      <c r="D105" s="32">
        <v>50000</v>
      </c>
      <c r="E105" s="29"/>
      <c r="F105" s="126">
        <f t="shared" si="2"/>
        <v>0</v>
      </c>
      <c r="G105" s="44">
        <f t="shared" si="1"/>
        <v>0</v>
      </c>
    </row>
    <row r="106" spans="1:64" ht="15" customHeight="1" thickTop="1">
      <c r="A106" s="4"/>
      <c r="B106" s="45" t="s">
        <v>28</v>
      </c>
      <c r="C106" s="23">
        <v>1000</v>
      </c>
      <c r="D106" s="12"/>
      <c r="E106" s="16"/>
      <c r="F106" s="125">
        <f t="shared" si="2"/>
        <v>0</v>
      </c>
      <c r="G106" s="42">
        <f t="shared" si="1"/>
        <v>0</v>
      </c>
    </row>
    <row r="107" spans="1:64" ht="15" customHeight="1">
      <c r="A107" s="4"/>
      <c r="B107" s="39" t="s">
        <v>75</v>
      </c>
      <c r="C107" s="23">
        <v>5000</v>
      </c>
      <c r="D107" s="12"/>
      <c r="E107" s="16"/>
      <c r="F107" s="125">
        <f t="shared" si="2"/>
        <v>0</v>
      </c>
      <c r="G107" s="42">
        <f t="shared" si="1"/>
        <v>0</v>
      </c>
    </row>
    <row r="108" spans="1:64" ht="15" customHeight="1">
      <c r="A108" s="4"/>
      <c r="B108" s="52"/>
      <c r="C108" s="23">
        <v>10000</v>
      </c>
      <c r="D108" s="12"/>
      <c r="E108" s="16"/>
      <c r="F108" s="125">
        <f t="shared" si="2"/>
        <v>0</v>
      </c>
      <c r="G108" s="42">
        <f t="shared" si="1"/>
        <v>0</v>
      </c>
    </row>
    <row r="109" spans="1:64" ht="15" customHeight="1">
      <c r="A109" s="4"/>
      <c r="B109" s="52" t="s">
        <v>81</v>
      </c>
      <c r="C109" s="23">
        <v>20000</v>
      </c>
      <c r="D109" s="12"/>
      <c r="E109" s="16"/>
      <c r="F109" s="125">
        <f t="shared" si="2"/>
        <v>0</v>
      </c>
      <c r="G109" s="42">
        <f t="shared" si="1"/>
        <v>0</v>
      </c>
    </row>
    <row r="110" spans="1:64" ht="15" customHeight="1">
      <c r="A110" s="4"/>
      <c r="B110" s="52" t="s">
        <v>82</v>
      </c>
      <c r="C110" s="23">
        <v>50000</v>
      </c>
      <c r="D110" s="12"/>
      <c r="E110" s="30"/>
      <c r="F110" s="125">
        <f t="shared" si="2"/>
        <v>0</v>
      </c>
      <c r="G110" s="42">
        <f t="shared" ref="G110" si="3">SUM(E110:F110)</f>
        <v>0</v>
      </c>
    </row>
    <row r="111" spans="1:64" ht="15" customHeight="1">
      <c r="A111" s="4"/>
      <c r="B111" s="52"/>
      <c r="C111" s="93"/>
      <c r="D111" s="94"/>
      <c r="E111" s="94"/>
      <c r="F111" s="94"/>
      <c r="G111" s="108"/>
    </row>
    <row r="112" spans="1:64" ht="15" customHeight="1">
      <c r="A112" s="4"/>
      <c r="B112" s="39" t="s">
        <v>83</v>
      </c>
      <c r="C112" s="98"/>
      <c r="D112" s="99"/>
      <c r="E112" s="99"/>
      <c r="F112" s="99"/>
      <c r="G112" s="109"/>
    </row>
    <row r="113" spans="1:7" ht="15" customHeight="1">
      <c r="A113" s="4"/>
      <c r="B113" s="39" t="s">
        <v>84</v>
      </c>
      <c r="C113" s="98"/>
      <c r="D113" s="99"/>
      <c r="E113" s="99"/>
      <c r="F113" s="99"/>
      <c r="G113" s="109"/>
    </row>
    <row r="114" spans="1:7" ht="15" customHeight="1">
      <c r="A114" s="4"/>
      <c r="B114" s="39" t="s">
        <v>86</v>
      </c>
      <c r="C114" s="98"/>
      <c r="D114" s="99"/>
      <c r="E114" s="99"/>
      <c r="F114" s="99"/>
      <c r="G114" s="109"/>
    </row>
    <row r="115" spans="1:7" ht="15" customHeight="1">
      <c r="A115" s="4"/>
      <c r="B115" s="39" t="s">
        <v>87</v>
      </c>
      <c r="C115" s="98"/>
      <c r="D115" s="99"/>
      <c r="E115" s="99"/>
      <c r="F115" s="99"/>
      <c r="G115" s="109"/>
    </row>
    <row r="116" spans="1:7" ht="15" customHeight="1" thickBot="1">
      <c r="A116" s="4"/>
      <c r="B116" s="40"/>
      <c r="C116" s="103"/>
      <c r="D116" s="104"/>
      <c r="E116" s="104"/>
      <c r="F116" s="104"/>
      <c r="G116" s="110"/>
    </row>
    <row r="117" spans="1:7" ht="15" customHeight="1" thickTop="1">
      <c r="A117" s="4"/>
      <c r="B117" s="39" t="s">
        <v>36</v>
      </c>
      <c r="C117" s="26">
        <v>1000</v>
      </c>
      <c r="D117" s="27"/>
      <c r="E117" s="25"/>
      <c r="F117" s="125">
        <f t="shared" ref="F117:F121" si="4">+E117*0.0835</f>
        <v>0</v>
      </c>
      <c r="G117" s="41">
        <f t="shared" si="1"/>
        <v>0</v>
      </c>
    </row>
    <row r="118" spans="1:7" ht="15" customHeight="1">
      <c r="B118" s="39" t="s">
        <v>76</v>
      </c>
      <c r="C118" s="23">
        <v>5000</v>
      </c>
      <c r="D118" s="13"/>
      <c r="E118" s="16"/>
      <c r="F118" s="125">
        <f t="shared" si="4"/>
        <v>0</v>
      </c>
      <c r="G118" s="42">
        <f t="shared" si="1"/>
        <v>0</v>
      </c>
    </row>
    <row r="119" spans="1:7" ht="15" customHeight="1">
      <c r="B119" s="52"/>
      <c r="C119" s="23">
        <v>10000</v>
      </c>
      <c r="D119" s="13"/>
      <c r="E119" s="16"/>
      <c r="F119" s="125">
        <f t="shared" si="4"/>
        <v>0</v>
      </c>
      <c r="G119" s="42">
        <f t="shared" si="1"/>
        <v>0</v>
      </c>
    </row>
    <row r="120" spans="1:7" ht="15" customHeight="1">
      <c r="B120" s="52" t="s">
        <v>39</v>
      </c>
      <c r="C120" s="23">
        <v>20000</v>
      </c>
      <c r="D120" s="12"/>
      <c r="E120" s="30"/>
      <c r="F120" s="125">
        <f t="shared" si="4"/>
        <v>0</v>
      </c>
      <c r="G120" s="43">
        <f t="shared" si="1"/>
        <v>0</v>
      </c>
    </row>
    <row r="121" spans="1:7" ht="15" customHeight="1">
      <c r="B121" s="52" t="s">
        <v>88</v>
      </c>
      <c r="C121" s="23">
        <v>50000</v>
      </c>
      <c r="D121" s="12"/>
      <c r="E121" s="30"/>
      <c r="F121" s="125">
        <f t="shared" si="4"/>
        <v>0</v>
      </c>
      <c r="G121" s="43">
        <f t="shared" ref="G121" si="5">SUM(E121:F121)</f>
        <v>0</v>
      </c>
    </row>
    <row r="122" spans="1:7" ht="15" customHeight="1">
      <c r="B122" s="52" t="s">
        <v>89</v>
      </c>
      <c r="C122" s="56"/>
      <c r="D122" s="84"/>
      <c r="E122" s="84"/>
      <c r="F122" s="94"/>
      <c r="G122" s="85"/>
    </row>
    <row r="123" spans="1:7" ht="15" customHeight="1">
      <c r="B123" s="52" t="s">
        <v>90</v>
      </c>
      <c r="C123" s="57"/>
      <c r="D123" s="86"/>
      <c r="E123" s="86"/>
      <c r="F123" s="99"/>
      <c r="G123" s="87"/>
    </row>
    <row r="124" spans="1:7" ht="15" customHeight="1" thickBot="1">
      <c r="B124" s="40"/>
      <c r="C124" s="88"/>
      <c r="D124" s="89"/>
      <c r="E124" s="89"/>
      <c r="F124" s="104"/>
      <c r="G124" s="90"/>
    </row>
    <row r="125" spans="1:7" ht="15" customHeight="1" thickTop="1">
      <c r="A125" s="4"/>
      <c r="B125" s="39" t="s">
        <v>67</v>
      </c>
      <c r="C125" s="26">
        <v>1000</v>
      </c>
      <c r="D125" s="27"/>
      <c r="E125" s="25"/>
      <c r="F125" s="125">
        <f t="shared" ref="F125:F129" si="6">+E125*0.0835</f>
        <v>0</v>
      </c>
      <c r="G125" s="41">
        <f t="shared" ref="G125:G128" si="7">SUM(E125:F125)</f>
        <v>0</v>
      </c>
    </row>
    <row r="126" spans="1:7" ht="15" customHeight="1">
      <c r="B126" s="39" t="s">
        <v>77</v>
      </c>
      <c r="C126" s="23">
        <v>5000</v>
      </c>
      <c r="D126" s="13"/>
      <c r="E126" s="16"/>
      <c r="F126" s="125">
        <f t="shared" si="6"/>
        <v>0</v>
      </c>
      <c r="G126" s="42">
        <f t="shared" si="7"/>
        <v>0</v>
      </c>
    </row>
    <row r="127" spans="1:7" ht="15" customHeight="1">
      <c r="B127" s="52"/>
      <c r="C127" s="23">
        <v>10000</v>
      </c>
      <c r="D127" s="13"/>
      <c r="E127" s="16"/>
      <c r="F127" s="125">
        <f t="shared" si="6"/>
        <v>0</v>
      </c>
      <c r="G127" s="42">
        <f t="shared" si="7"/>
        <v>0</v>
      </c>
    </row>
    <row r="128" spans="1:7" ht="15" customHeight="1">
      <c r="B128" s="52" t="s">
        <v>81</v>
      </c>
      <c r="C128" s="23">
        <v>20000</v>
      </c>
      <c r="D128" s="12"/>
      <c r="E128" s="30"/>
      <c r="F128" s="125">
        <f t="shared" si="6"/>
        <v>0</v>
      </c>
      <c r="G128" s="43">
        <f t="shared" si="7"/>
        <v>0</v>
      </c>
    </row>
    <row r="129" spans="2:7" ht="15" customHeight="1">
      <c r="B129" s="52" t="s">
        <v>82</v>
      </c>
      <c r="C129" s="23">
        <v>50000</v>
      </c>
      <c r="D129" s="12"/>
      <c r="E129" s="30"/>
      <c r="F129" s="125">
        <f t="shared" si="6"/>
        <v>0</v>
      </c>
      <c r="G129" s="43">
        <f t="shared" ref="G129" si="8">SUM(E129:F129)</f>
        <v>0</v>
      </c>
    </row>
    <row r="130" spans="2:7" ht="15" customHeight="1">
      <c r="B130" s="52"/>
      <c r="C130" s="93"/>
      <c r="D130" s="94"/>
      <c r="E130" s="94"/>
      <c r="F130" s="94"/>
      <c r="G130" s="108"/>
    </row>
    <row r="131" spans="2:7" ht="15" customHeight="1">
      <c r="B131" s="39" t="s">
        <v>83</v>
      </c>
      <c r="C131" s="98"/>
      <c r="D131" s="99"/>
      <c r="E131" s="99"/>
      <c r="F131" s="99"/>
      <c r="G131" s="109"/>
    </row>
    <row r="132" spans="2:7" ht="15" customHeight="1">
      <c r="B132" s="39" t="s">
        <v>84</v>
      </c>
      <c r="C132" s="98"/>
      <c r="D132" s="99"/>
      <c r="E132" s="99"/>
      <c r="F132" s="99"/>
      <c r="G132" s="109"/>
    </row>
    <row r="133" spans="2:7" ht="15" customHeight="1">
      <c r="B133" s="39" t="s">
        <v>85</v>
      </c>
      <c r="C133" s="98"/>
      <c r="D133" s="99"/>
      <c r="E133" s="99"/>
      <c r="F133" s="99"/>
      <c r="G133" s="109"/>
    </row>
    <row r="134" spans="2:7" ht="15" customHeight="1">
      <c r="B134" s="39" t="s">
        <v>86</v>
      </c>
      <c r="C134" s="98"/>
      <c r="D134" s="99"/>
      <c r="E134" s="99"/>
      <c r="F134" s="99"/>
      <c r="G134" s="109"/>
    </row>
    <row r="135" spans="2:7" ht="15" customHeight="1">
      <c r="B135" s="39" t="s">
        <v>87</v>
      </c>
      <c r="C135" s="98"/>
      <c r="D135" s="99"/>
      <c r="E135" s="99"/>
      <c r="F135" s="99"/>
      <c r="G135" s="109"/>
    </row>
    <row r="136" spans="2:7" ht="15" customHeight="1" thickBot="1">
      <c r="B136" s="46"/>
      <c r="C136" s="103"/>
      <c r="D136" s="104"/>
      <c r="E136" s="104"/>
      <c r="F136" s="104"/>
      <c r="G136" s="110"/>
    </row>
  </sheetData>
  <sheetProtection algorithmName="SHA-512" hashValue="A3d645TLTwObsi6pAKKI+dClkw++O+lv8T8ucipxoFJm+Al3LfNVPBY/MEZBTJ6hls4NJUsHertY3rlUT+6vJw==" saltValue="b2/bif9kTUySATtQbmSK4A==" spinCount="100000" sheet="1" objects="1" scenarios="1" selectLockedCells="1"/>
  <mergeCells count="8">
    <mergeCell ref="K34:P34"/>
    <mergeCell ref="B38:G38"/>
    <mergeCell ref="B55:B56"/>
    <mergeCell ref="B48:G48"/>
    <mergeCell ref="B42:G42"/>
    <mergeCell ref="B44:G44"/>
    <mergeCell ref="B46:G46"/>
    <mergeCell ref="B40:G40"/>
  </mergeCells>
  <printOptions horizontalCentered="1" verticalCentered="1"/>
  <pageMargins left="0.33" right="0" top="0.33" bottom="0" header="0.82" footer="0.3"/>
  <pageSetup scale="57" fitToHeight="2" orientation="portrait" horizontalDpi="4294967295" verticalDpi="4294967295" r:id="rId1"/>
  <rowBreaks count="1" manualBreakCount="1">
    <brk id="53" max="6" man="1"/>
  </rowBreaks>
  <ignoredErrors>
    <ignoredError sqref="G77:G81 G106:G110 G117:G121 G125:G129 G57 G58:G66 G67:G76 G86:G95 G96:G10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561975</xdr:colOff>
                    <xdr:row>10</xdr:row>
                    <xdr:rowOff>66675</xdr:rowOff>
                  </from>
                  <to>
                    <xdr:col>2</xdr:col>
                    <xdr:colOff>952500</xdr:colOff>
                    <xdr:row>10</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RFQ Detail Sheet</vt:lpstr>
      <vt:lpstr>'RFQ Detail Sheet'!Print_Area</vt:lpstr>
      <vt:lpstr>'RFQ Detail Sheet'!Print_Titles</vt:lpstr>
    </vt:vector>
  </TitlesOfParts>
  <Company>Fresno Superior Court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clango</dc:creator>
  <cp:lastModifiedBy>Sisk, Kimberly S.</cp:lastModifiedBy>
  <cp:lastPrinted>2016-12-15T20:07:36Z</cp:lastPrinted>
  <dcterms:created xsi:type="dcterms:W3CDTF">2010-09-09T17:54:47Z</dcterms:created>
  <dcterms:modified xsi:type="dcterms:W3CDTF">2022-03-30T22:42:29Z</dcterms:modified>
</cp:coreProperties>
</file>